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tabRatio="779"/>
  </bookViews>
  <sheets>
    <sheet name="START" sheetId="10" r:id="rId1"/>
    <sheet name="M6 berekening" sheetId="2" state="hidden" r:id="rId2"/>
    <sheet name="M6 Invoer fouten" sheetId="1" r:id="rId3"/>
    <sheet name="M6 Overzicht" sheetId="3" r:id="rId4"/>
  </sheets>
  <definedNames>
    <definedName name="_xlnm._FilterDatabase" localSheetId="1" hidden="1">'M6 berekening'!#REF!</definedName>
    <definedName name="_xlnm.Print_Area" localSheetId="3">'M6 Overzicht'!$A$1:$T$42</definedName>
  </definedNames>
  <calcPr calcId="125725"/>
</workbook>
</file>

<file path=xl/calcChain.xml><?xml version="1.0" encoding="utf-8"?>
<calcChain xmlns="http://schemas.openxmlformats.org/spreadsheetml/2006/main">
  <c r="ER9" i="1"/>
  <c r="EQ9"/>
  <c r="EP9"/>
  <c r="EO9"/>
  <c r="EN9"/>
  <c r="EM9"/>
  <c r="EL9"/>
  <c r="EK9"/>
  <c r="EJ9"/>
  <c r="EI9"/>
  <c r="EH9"/>
  <c r="EG9"/>
  <c r="EF9"/>
  <c r="EE9"/>
  <c r="ED9"/>
  <c r="EC9"/>
  <c r="EB9"/>
  <c r="EA9"/>
  <c r="B2" i="2" l="1"/>
  <c r="B3"/>
  <c r="B4"/>
  <c r="B5"/>
  <c r="B6"/>
  <c r="B7"/>
  <c r="B8"/>
  <c r="B9"/>
  <c r="B10"/>
  <c r="B11"/>
  <c r="B12"/>
  <c r="B13"/>
  <c r="C16"/>
  <c r="C15"/>
  <c r="C14"/>
  <c r="C13"/>
  <c r="C12"/>
  <c r="C11"/>
  <c r="C10"/>
  <c r="C9"/>
  <c r="C5"/>
  <c r="C6"/>
  <c r="B16"/>
  <c r="B15"/>
  <c r="B14"/>
  <c r="C50"/>
  <c r="C8"/>
  <c r="C7"/>
  <c r="C4"/>
  <c r="C3"/>
  <c r="A42" i="3"/>
  <c r="A41"/>
  <c r="A40"/>
  <c r="A39"/>
  <c r="A38"/>
  <c r="A37"/>
  <c r="A36"/>
  <c r="A35"/>
  <c r="EA19" i="1" l="1"/>
  <c r="EB19"/>
  <c r="EC19"/>
  <c r="ED19"/>
  <c r="EE19"/>
  <c r="EF19"/>
  <c r="EG19"/>
  <c r="EH19"/>
  <c r="EI19"/>
  <c r="EJ19"/>
  <c r="EK19"/>
  <c r="EL19"/>
  <c r="EM19"/>
  <c r="EA20"/>
  <c r="EB20"/>
  <c r="EC20"/>
  <c r="ED20"/>
  <c r="EE20"/>
  <c r="EF20"/>
  <c r="EG20"/>
  <c r="EH20"/>
  <c r="EI20"/>
  <c r="EJ20"/>
  <c r="EK20"/>
  <c r="EL20"/>
  <c r="EM20"/>
  <c r="EA21"/>
  <c r="EB21"/>
  <c r="EC21"/>
  <c r="ED21"/>
  <c r="EE21"/>
  <c r="EF21"/>
  <c r="EG21"/>
  <c r="EH21"/>
  <c r="EI21"/>
  <c r="EJ21"/>
  <c r="EK21"/>
  <c r="EL21"/>
  <c r="EM21"/>
  <c r="EA22"/>
  <c r="EB22"/>
  <c r="EC22"/>
  <c r="ED22"/>
  <c r="EE22"/>
  <c r="EF22"/>
  <c r="EG22"/>
  <c r="EH22"/>
  <c r="EI22"/>
  <c r="EJ22"/>
  <c r="EK22"/>
  <c r="EL22"/>
  <c r="EM22"/>
  <c r="EA23"/>
  <c r="EB23"/>
  <c r="EC23"/>
  <c r="ED23"/>
  <c r="EE23"/>
  <c r="EF23"/>
  <c r="EG23"/>
  <c r="EH23"/>
  <c r="EI23"/>
  <c r="EJ23"/>
  <c r="EK23"/>
  <c r="EL23"/>
  <c r="EM23"/>
  <c r="EA24"/>
  <c r="EB24"/>
  <c r="EC24"/>
  <c r="ED24"/>
  <c r="EE24"/>
  <c r="EF24"/>
  <c r="EG24"/>
  <c r="EH24"/>
  <c r="EI24"/>
  <c r="EJ24"/>
  <c r="EK24"/>
  <c r="EL24"/>
  <c r="EM24"/>
  <c r="EA25"/>
  <c r="EB25"/>
  <c r="EC25"/>
  <c r="ED25"/>
  <c r="EE25"/>
  <c r="EF25"/>
  <c r="EG25"/>
  <c r="EH25"/>
  <c r="EI25"/>
  <c r="EJ25"/>
  <c r="EK25"/>
  <c r="EL25"/>
  <c r="EM25"/>
  <c r="EA26"/>
  <c r="EB26"/>
  <c r="EC26"/>
  <c r="ED26"/>
  <c r="EE26"/>
  <c r="EF26"/>
  <c r="EG26"/>
  <c r="EH26"/>
  <c r="EI26"/>
  <c r="EJ26"/>
  <c r="EK26"/>
  <c r="EL26"/>
  <c r="EM26"/>
  <c r="EA27"/>
  <c r="EB27"/>
  <c r="EC27"/>
  <c r="ED27"/>
  <c r="EE27"/>
  <c r="EF27"/>
  <c r="EG27"/>
  <c r="EH27"/>
  <c r="EI27"/>
  <c r="EJ27"/>
  <c r="EK27"/>
  <c r="EL27"/>
  <c r="EM27"/>
  <c r="EA28"/>
  <c r="EB28"/>
  <c r="EC28"/>
  <c r="ED28"/>
  <c r="EE28"/>
  <c r="EF28"/>
  <c r="EG28"/>
  <c r="EH28"/>
  <c r="EI28"/>
  <c r="EJ28"/>
  <c r="EK28"/>
  <c r="EL28"/>
  <c r="EM28"/>
  <c r="EA29"/>
  <c r="EB29"/>
  <c r="EC29"/>
  <c r="ED29"/>
  <c r="EE29"/>
  <c r="EF29"/>
  <c r="EG29"/>
  <c r="EH29"/>
  <c r="EI29"/>
  <c r="EJ29"/>
  <c r="EK29"/>
  <c r="EL29"/>
  <c r="EM29"/>
  <c r="EA30"/>
  <c r="EB30"/>
  <c r="EC30"/>
  <c r="ED30"/>
  <c r="EE30"/>
  <c r="EF30"/>
  <c r="EG30"/>
  <c r="EH30"/>
  <c r="EI30"/>
  <c r="EJ30"/>
  <c r="EK30"/>
  <c r="EL30"/>
  <c r="EM30"/>
  <c r="EA31"/>
  <c r="EB31"/>
  <c r="EC31"/>
  <c r="ED31"/>
  <c r="EE31"/>
  <c r="EF31"/>
  <c r="EG31"/>
  <c r="EH31"/>
  <c r="EI31"/>
  <c r="EJ31"/>
  <c r="EK31"/>
  <c r="EL31"/>
  <c r="EM31"/>
  <c r="EA32"/>
  <c r="EB32"/>
  <c r="EC32"/>
  <c r="ED32"/>
  <c r="EE32"/>
  <c r="EF32"/>
  <c r="EG32"/>
  <c r="EH32"/>
  <c r="EI32"/>
  <c r="EJ32"/>
  <c r="EK32"/>
  <c r="EL32"/>
  <c r="EM32"/>
  <c r="EA33"/>
  <c r="EB33"/>
  <c r="EC33"/>
  <c r="ED33"/>
  <c r="EE33"/>
  <c r="EF33"/>
  <c r="EG33"/>
  <c r="EH33"/>
  <c r="EI33"/>
  <c r="EJ33"/>
  <c r="EK33"/>
  <c r="EL33"/>
  <c r="EM33"/>
  <c r="EA34"/>
  <c r="EB34"/>
  <c r="EC34"/>
  <c r="ED34"/>
  <c r="EE34"/>
  <c r="EF34"/>
  <c r="EG34"/>
  <c r="EH34"/>
  <c r="EI34"/>
  <c r="EJ34"/>
  <c r="EK34"/>
  <c r="EL34"/>
  <c r="EM34"/>
  <c r="EA35"/>
  <c r="EB35"/>
  <c r="EC35"/>
  <c r="ED35"/>
  <c r="EE35"/>
  <c r="EF35"/>
  <c r="EG35"/>
  <c r="EH35"/>
  <c r="EI35"/>
  <c r="EJ35"/>
  <c r="EK35"/>
  <c r="EL35"/>
  <c r="EM35"/>
  <c r="EA36"/>
  <c r="EB36"/>
  <c r="EC36"/>
  <c r="ED36"/>
  <c r="EE36"/>
  <c r="EF36"/>
  <c r="EG36"/>
  <c r="EH36"/>
  <c r="EI36"/>
  <c r="EJ36"/>
  <c r="EK36"/>
  <c r="EL36"/>
  <c r="EM36"/>
  <c r="EA37"/>
  <c r="EB37"/>
  <c r="EC37"/>
  <c r="ED37"/>
  <c r="EE37"/>
  <c r="EF37"/>
  <c r="EG37"/>
  <c r="EH37"/>
  <c r="EI37"/>
  <c r="EJ37"/>
  <c r="EK37"/>
  <c r="EL37"/>
  <c r="EM37"/>
  <c r="EA38"/>
  <c r="EB38"/>
  <c r="EC38"/>
  <c r="ED38"/>
  <c r="EE38"/>
  <c r="EF38"/>
  <c r="EG38"/>
  <c r="EH38"/>
  <c r="EI38"/>
  <c r="EJ38"/>
  <c r="EK38"/>
  <c r="EL38"/>
  <c r="EM38"/>
  <c r="EA39"/>
  <c r="EB39"/>
  <c r="EC39"/>
  <c r="ED39"/>
  <c r="EE39"/>
  <c r="EF39"/>
  <c r="EG39"/>
  <c r="EH39"/>
  <c r="EI39"/>
  <c r="EJ39"/>
  <c r="EK39"/>
  <c r="EL39"/>
  <c r="EM39"/>
  <c r="EA40"/>
  <c r="EB40"/>
  <c r="EC40"/>
  <c r="ED40"/>
  <c r="EE40"/>
  <c r="EF40"/>
  <c r="EG40"/>
  <c r="EH40"/>
  <c r="EI40"/>
  <c r="EJ40"/>
  <c r="EK40"/>
  <c r="EL40"/>
  <c r="EM40"/>
  <c r="EA41"/>
  <c r="EB41"/>
  <c r="EC41"/>
  <c r="ED41"/>
  <c r="EE41"/>
  <c r="EF41"/>
  <c r="EG41"/>
  <c r="EH41"/>
  <c r="EI41"/>
  <c r="EJ41"/>
  <c r="EK41"/>
  <c r="EL41"/>
  <c r="EM41"/>
  <c r="EA42"/>
  <c r="EB42"/>
  <c r="EC42"/>
  <c r="ED42"/>
  <c r="EE42"/>
  <c r="EF42"/>
  <c r="EG42"/>
  <c r="EH42"/>
  <c r="EI42"/>
  <c r="EJ42"/>
  <c r="EK42"/>
  <c r="EL42"/>
  <c r="EM42"/>
  <c r="EA43"/>
  <c r="EB43"/>
  <c r="EC43"/>
  <c r="ED43"/>
  <c r="EE43"/>
  <c r="EF43"/>
  <c r="EG43"/>
  <c r="EH43"/>
  <c r="EI43"/>
  <c r="EJ43"/>
  <c r="EK43"/>
  <c r="EL43"/>
  <c r="EM43"/>
  <c r="EA44"/>
  <c r="EB44"/>
  <c r="EC44"/>
  <c r="ED44"/>
  <c r="EE44"/>
  <c r="EF44"/>
  <c r="EG44"/>
  <c r="EH44"/>
  <c r="EI44"/>
  <c r="EJ44"/>
  <c r="EK44"/>
  <c r="EL44"/>
  <c r="EM44"/>
  <c r="EA45"/>
  <c r="EB45"/>
  <c r="EC45"/>
  <c r="ED45"/>
  <c r="EE45"/>
  <c r="EF45"/>
  <c r="EG45"/>
  <c r="EH45"/>
  <c r="EI45"/>
  <c r="EJ45"/>
  <c r="EK45"/>
  <c r="EL45"/>
  <c r="EM45"/>
  <c r="EA46"/>
  <c r="EB46"/>
  <c r="EC46"/>
  <c r="ED46"/>
  <c r="EE46"/>
  <c r="EF46"/>
  <c r="EG46"/>
  <c r="EH46"/>
  <c r="EI46"/>
  <c r="EJ46"/>
  <c r="EK46"/>
  <c r="EL46"/>
  <c r="EM46"/>
  <c r="EA47"/>
  <c r="EB47"/>
  <c r="EC47"/>
  <c r="ED47"/>
  <c r="EE47"/>
  <c r="EF47"/>
  <c r="EG47"/>
  <c r="EH47"/>
  <c r="EI47"/>
  <c r="EJ47"/>
  <c r="EK47"/>
  <c r="EL47"/>
  <c r="EM47"/>
  <c r="EA48"/>
  <c r="EB48"/>
  <c r="EC48"/>
  <c r="ED48"/>
  <c r="EE48"/>
  <c r="EF48"/>
  <c r="EG48"/>
  <c r="EH48"/>
  <c r="EI48"/>
  <c r="EJ48"/>
  <c r="EK48"/>
  <c r="EL48"/>
  <c r="EM48"/>
  <c r="EA49"/>
  <c r="EB49"/>
  <c r="EC49"/>
  <c r="ED49"/>
  <c r="EE49"/>
  <c r="EF49"/>
  <c r="EG49"/>
  <c r="EH49"/>
  <c r="EI49"/>
  <c r="EJ49"/>
  <c r="EK49"/>
  <c r="EL49"/>
  <c r="EM49"/>
  <c r="EA50"/>
  <c r="EB50"/>
  <c r="EC50"/>
  <c r="ED50"/>
  <c r="EE50"/>
  <c r="EF50"/>
  <c r="EG50"/>
  <c r="EH50"/>
  <c r="EI50"/>
  <c r="EJ50"/>
  <c r="EK50"/>
  <c r="EL50"/>
  <c r="EM50"/>
  <c r="EA51"/>
  <c r="EB51"/>
  <c r="EC51"/>
  <c r="ED51"/>
  <c r="EE51"/>
  <c r="EF51"/>
  <c r="EG51"/>
  <c r="EH51"/>
  <c r="EI51"/>
  <c r="EJ51"/>
  <c r="EK51"/>
  <c r="EL51"/>
  <c r="EM51"/>
  <c r="EA52"/>
  <c r="EB52"/>
  <c r="EC52"/>
  <c r="ED52"/>
  <c r="EE52"/>
  <c r="EF52"/>
  <c r="EG52"/>
  <c r="EH52"/>
  <c r="EI52"/>
  <c r="EJ52"/>
  <c r="EK52"/>
  <c r="EL52"/>
  <c r="EM52"/>
  <c r="EA53"/>
  <c r="EB53"/>
  <c r="EC53"/>
  <c r="ED53"/>
  <c r="EE53"/>
  <c r="EF53"/>
  <c r="EG53"/>
  <c r="EH53"/>
  <c r="EI53"/>
  <c r="EJ53"/>
  <c r="EK53"/>
  <c r="EL53"/>
  <c r="EM53"/>
  <c r="EA54"/>
  <c r="EB54"/>
  <c r="EC54"/>
  <c r="ED54"/>
  <c r="EE54"/>
  <c r="EF54"/>
  <c r="EG54"/>
  <c r="EH54"/>
  <c r="EI54"/>
  <c r="EJ54"/>
  <c r="EK54"/>
  <c r="EL54"/>
  <c r="EM54"/>
  <c r="EA55"/>
  <c r="EB55"/>
  <c r="EC55"/>
  <c r="ED55"/>
  <c r="EE55"/>
  <c r="EF55"/>
  <c r="EG55"/>
  <c r="EH55"/>
  <c r="EI55"/>
  <c r="EJ55"/>
  <c r="EK55"/>
  <c r="EL55"/>
  <c r="EM55"/>
  <c r="EA56"/>
  <c r="EB56"/>
  <c r="EC56"/>
  <c r="ED56"/>
  <c r="EE56"/>
  <c r="EF56"/>
  <c r="EG56"/>
  <c r="EH56"/>
  <c r="EI56"/>
  <c r="EJ56"/>
  <c r="EK56"/>
  <c r="EL56"/>
  <c r="EM56"/>
  <c r="EA57"/>
  <c r="EB57"/>
  <c r="EC57"/>
  <c r="ED57"/>
  <c r="EE57"/>
  <c r="EF57"/>
  <c r="EG57"/>
  <c r="EH57"/>
  <c r="EI57"/>
  <c r="EJ57"/>
  <c r="EK57"/>
  <c r="EL57"/>
  <c r="EM57"/>
  <c r="EA58"/>
  <c r="EB58"/>
  <c r="EC58"/>
  <c r="ED58"/>
  <c r="EE58"/>
  <c r="EF58"/>
  <c r="EG58"/>
  <c r="EH58"/>
  <c r="EI58"/>
  <c r="EJ58"/>
  <c r="EK58"/>
  <c r="EL58"/>
  <c r="EM58"/>
  <c r="EA59"/>
  <c r="EB59"/>
  <c r="EC59"/>
  <c r="ED59"/>
  <c r="EE59"/>
  <c r="EF59"/>
  <c r="EG59"/>
  <c r="EH59"/>
  <c r="EI59"/>
  <c r="EJ59"/>
  <c r="EK59"/>
  <c r="EL59"/>
  <c r="EM59"/>
  <c r="EA60"/>
  <c r="EB60"/>
  <c r="EC60"/>
  <c r="ED60"/>
  <c r="EE60"/>
  <c r="EF60"/>
  <c r="EG60"/>
  <c r="EH60"/>
  <c r="EI60"/>
  <c r="EJ60"/>
  <c r="EK60"/>
  <c r="EL60"/>
  <c r="EM60"/>
  <c r="EA61"/>
  <c r="EB61"/>
  <c r="EC61"/>
  <c r="ED61"/>
  <c r="EE61"/>
  <c r="EF61"/>
  <c r="EG61"/>
  <c r="EH61"/>
  <c r="EI61"/>
  <c r="EJ61"/>
  <c r="EK61"/>
  <c r="EL61"/>
  <c r="EM61"/>
  <c r="EA5"/>
  <c r="EB5"/>
  <c r="EC5"/>
  <c r="ED5"/>
  <c r="EE5"/>
  <c r="EF5"/>
  <c r="EG5"/>
  <c r="EH5"/>
  <c r="EI5"/>
  <c r="EJ5"/>
  <c r="EK5"/>
  <c r="EL5"/>
  <c r="EM5"/>
  <c r="EA6"/>
  <c r="EB6"/>
  <c r="EC6"/>
  <c r="ED6"/>
  <c r="EE6"/>
  <c r="EF6"/>
  <c r="EG6"/>
  <c r="EH6"/>
  <c r="EI6"/>
  <c r="EJ6"/>
  <c r="EK6"/>
  <c r="EL6"/>
  <c r="EM6"/>
  <c r="EA7"/>
  <c r="EB7"/>
  <c r="EC7"/>
  <c r="ED7"/>
  <c r="EE7"/>
  <c r="EF7"/>
  <c r="EG7"/>
  <c r="EH7"/>
  <c r="EI7"/>
  <c r="EJ7"/>
  <c r="EK7"/>
  <c r="EL7"/>
  <c r="EM7"/>
  <c r="EA8"/>
  <c r="EB8"/>
  <c r="EC8"/>
  <c r="ED8"/>
  <c r="EE8"/>
  <c r="EF8"/>
  <c r="EG8"/>
  <c r="EH8"/>
  <c r="EI8"/>
  <c r="EJ8"/>
  <c r="EK8"/>
  <c r="EL8"/>
  <c r="EM8"/>
  <c r="EA10"/>
  <c r="EB10"/>
  <c r="EC10"/>
  <c r="ED10"/>
  <c r="EE10"/>
  <c r="EF10"/>
  <c r="EG10"/>
  <c r="EH10"/>
  <c r="EI10"/>
  <c r="EJ10"/>
  <c r="EK10"/>
  <c r="EL10"/>
  <c r="EM10"/>
  <c r="EA11"/>
  <c r="EB11"/>
  <c r="EC11"/>
  <c r="ED11"/>
  <c r="EE11"/>
  <c r="EF11"/>
  <c r="EG11"/>
  <c r="EH11"/>
  <c r="EI11"/>
  <c r="EJ11"/>
  <c r="EK11"/>
  <c r="EL11"/>
  <c r="EM11"/>
  <c r="EA12"/>
  <c r="EB12"/>
  <c r="EC12"/>
  <c r="ED12"/>
  <c r="EE12"/>
  <c r="EF12"/>
  <c r="EG12"/>
  <c r="EH12"/>
  <c r="EI12"/>
  <c r="EJ12"/>
  <c r="EK12"/>
  <c r="EL12"/>
  <c r="EM12"/>
  <c r="EA13"/>
  <c r="EB13"/>
  <c r="EC13"/>
  <c r="ED13"/>
  <c r="EE13"/>
  <c r="EF13"/>
  <c r="EG13"/>
  <c r="EH13"/>
  <c r="EI13"/>
  <c r="EJ13"/>
  <c r="EK13"/>
  <c r="EL13"/>
  <c r="EM13"/>
  <c r="EA14"/>
  <c r="EB14"/>
  <c r="EC14"/>
  <c r="ED14"/>
  <c r="EE14"/>
  <c r="EF14"/>
  <c r="EG14"/>
  <c r="EH14"/>
  <c r="EI14"/>
  <c r="EJ14"/>
  <c r="EK14"/>
  <c r="EL14"/>
  <c r="EM14"/>
  <c r="EA15"/>
  <c r="EB15"/>
  <c r="EC15"/>
  <c r="ED15"/>
  <c r="EE15"/>
  <c r="EF15"/>
  <c r="EG15"/>
  <c r="EH15"/>
  <c r="EI15"/>
  <c r="EJ15"/>
  <c r="EK15"/>
  <c r="EL15"/>
  <c r="EM15"/>
  <c r="EA16"/>
  <c r="EB16"/>
  <c r="EC16"/>
  <c r="ED16"/>
  <c r="EE16"/>
  <c r="EF16"/>
  <c r="EG16"/>
  <c r="EH16"/>
  <c r="EI16"/>
  <c r="EJ16"/>
  <c r="EK16"/>
  <c r="EL16"/>
  <c r="EM16"/>
  <c r="EA17"/>
  <c r="EB17"/>
  <c r="EC17"/>
  <c r="ED17"/>
  <c r="EE17"/>
  <c r="EF17"/>
  <c r="EG17"/>
  <c r="EH17"/>
  <c r="EI17"/>
  <c r="EJ17"/>
  <c r="EK17"/>
  <c r="EL17"/>
  <c r="EM17"/>
  <c r="EA18"/>
  <c r="EB18"/>
  <c r="EC18"/>
  <c r="ED18"/>
  <c r="EE18"/>
  <c r="EF18"/>
  <c r="EG18"/>
  <c r="EH18"/>
  <c r="EI18"/>
  <c r="EJ18"/>
  <c r="EK18"/>
  <c r="EL18"/>
  <c r="EM18"/>
  <c r="EB4"/>
  <c r="EC4"/>
  <c r="ED4"/>
  <c r="EE4"/>
  <c r="EF4"/>
  <c r="EG4"/>
  <c r="EH4"/>
  <c r="EI4"/>
  <c r="EJ4"/>
  <c r="EK4"/>
  <c r="EL4"/>
  <c r="EM4"/>
  <c r="EA4"/>
  <c r="EN1"/>
  <c r="EI2"/>
  <c r="EJ2"/>
  <c r="EK2"/>
  <c r="EL2"/>
  <c r="EM2"/>
  <c r="EN2" l="1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61"/>
  <c r="EN4"/>
  <c r="EN18"/>
  <c r="EN17"/>
  <c r="EN16"/>
  <c r="EN15"/>
  <c r="EN14"/>
  <c r="EN13"/>
  <c r="EN12"/>
  <c r="EN11"/>
  <c r="EN10"/>
  <c r="EN8"/>
  <c r="EN7"/>
  <c r="EN6"/>
  <c r="EN5"/>
  <c r="EO1"/>
  <c r="AJ2" i="2"/>
  <c r="EO19" i="1" l="1"/>
  <c r="EO20"/>
  <c r="EO21"/>
  <c r="EO22"/>
  <c r="EO23"/>
  <c r="EO24"/>
  <c r="EO25"/>
  <c r="EO26"/>
  <c r="EO27"/>
  <c r="EO28"/>
  <c r="EO29"/>
  <c r="EO30"/>
  <c r="EO31"/>
  <c r="EO32"/>
  <c r="EO33"/>
  <c r="EO34"/>
  <c r="EO35"/>
  <c r="EO36"/>
  <c r="EO37"/>
  <c r="EO38"/>
  <c r="EO39"/>
  <c r="EO40"/>
  <c r="EO41"/>
  <c r="EO42"/>
  <c r="EO43"/>
  <c r="EO44"/>
  <c r="EO45"/>
  <c r="EO46"/>
  <c r="EO47"/>
  <c r="EO48"/>
  <c r="EO49"/>
  <c r="EO50"/>
  <c r="EO51"/>
  <c r="EO52"/>
  <c r="EO53"/>
  <c r="EO54"/>
  <c r="EO55"/>
  <c r="EO56"/>
  <c r="EO57"/>
  <c r="EO58"/>
  <c r="EO59"/>
  <c r="EO60"/>
  <c r="EO61"/>
  <c r="EO4"/>
  <c r="EO13"/>
  <c r="EO14"/>
  <c r="EO15"/>
  <c r="EO17"/>
  <c r="EO5"/>
  <c r="EO6"/>
  <c r="EO7"/>
  <c r="EO8"/>
  <c r="EO10"/>
  <c r="EO11"/>
  <c r="EO12"/>
  <c r="EO16"/>
  <c r="EO18"/>
  <c r="EP1"/>
  <c r="EO2"/>
  <c r="AJ50" i="2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EP19" i="1" l="1"/>
  <c r="EP20"/>
  <c r="EP21"/>
  <c r="EP22"/>
  <c r="EP23"/>
  <c r="EP24"/>
  <c r="EP25"/>
  <c r="EP26"/>
  <c r="EP27"/>
  <c r="EP28"/>
  <c r="EP29"/>
  <c r="EP30"/>
  <c r="EP31"/>
  <c r="EP32"/>
  <c r="EP33"/>
  <c r="EP34"/>
  <c r="EP35"/>
  <c r="EP36"/>
  <c r="EP37"/>
  <c r="EP38"/>
  <c r="EP39"/>
  <c r="EP40"/>
  <c r="EP41"/>
  <c r="EP42"/>
  <c r="EP43"/>
  <c r="EP44"/>
  <c r="EP45"/>
  <c r="EP46"/>
  <c r="EP47"/>
  <c r="EP48"/>
  <c r="EP49"/>
  <c r="EP50"/>
  <c r="EP51"/>
  <c r="EP52"/>
  <c r="EP53"/>
  <c r="EP54"/>
  <c r="EP55"/>
  <c r="EP56"/>
  <c r="EP57"/>
  <c r="EP58"/>
  <c r="EP59"/>
  <c r="EP60"/>
  <c r="EP61"/>
  <c r="EP5"/>
  <c r="EP6"/>
  <c r="EP7"/>
  <c r="EP8"/>
  <c r="EP10"/>
  <c r="EP11"/>
  <c r="EP12"/>
  <c r="EP13"/>
  <c r="EP14"/>
  <c r="EP15"/>
  <c r="EP16"/>
  <c r="EP17"/>
  <c r="EP18"/>
  <c r="EP4"/>
  <c r="EQ1"/>
  <c r="EP2"/>
  <c r="A34" i="3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EQ19" i="1" l="1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4"/>
  <c r="EQ13"/>
  <c r="EQ14"/>
  <c r="EQ15"/>
  <c r="EQ17"/>
  <c r="EQ51"/>
  <c r="EQ52"/>
  <c r="EQ53"/>
  <c r="EQ54"/>
  <c r="EQ55"/>
  <c r="EQ56"/>
  <c r="EQ57"/>
  <c r="EQ58"/>
  <c r="EQ59"/>
  <c r="EQ60"/>
  <c r="EQ61"/>
  <c r="EQ5"/>
  <c r="EQ6"/>
  <c r="EQ7"/>
  <c r="EQ8"/>
  <c r="EQ10"/>
  <c r="EQ11"/>
  <c r="EQ12"/>
  <c r="EQ16"/>
  <c r="EQ18"/>
  <c r="ER1"/>
  <c r="EQ2"/>
  <c r="A13" i="3"/>
  <c r="A12"/>
  <c r="ER19" i="1" l="1"/>
  <c r="ER20"/>
  <c r="ER21"/>
  <c r="ER22"/>
  <c r="ER23"/>
  <c r="ER24"/>
  <c r="ER25"/>
  <c r="ER26"/>
  <c r="ER27"/>
  <c r="ER28"/>
  <c r="ER29"/>
  <c r="ER30"/>
  <c r="ER31"/>
  <c r="ER32"/>
  <c r="ER33"/>
  <c r="ER34"/>
  <c r="ER35"/>
  <c r="ER36"/>
  <c r="ER37"/>
  <c r="ER38"/>
  <c r="ER39"/>
  <c r="ER40"/>
  <c r="ER41"/>
  <c r="ER42"/>
  <c r="ER43"/>
  <c r="ER44"/>
  <c r="ER45"/>
  <c r="ER46"/>
  <c r="ER47"/>
  <c r="ER48"/>
  <c r="ER49"/>
  <c r="ER50"/>
  <c r="ER51"/>
  <c r="ER52"/>
  <c r="ER53"/>
  <c r="ER54"/>
  <c r="ER55"/>
  <c r="ER56"/>
  <c r="ER57"/>
  <c r="ER58"/>
  <c r="ER59"/>
  <c r="ER60"/>
  <c r="ER61"/>
  <c r="ER5"/>
  <c r="ER6"/>
  <c r="ER7"/>
  <c r="ER8"/>
  <c r="ER10"/>
  <c r="ER11"/>
  <c r="ER12"/>
  <c r="ER13"/>
  <c r="ER14"/>
  <c r="ER15"/>
  <c r="ER16"/>
  <c r="ER17"/>
  <c r="ER18"/>
  <c r="ER4"/>
  <c r="ES1"/>
  <c r="ER2"/>
  <c r="EC50" i="2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D50"/>
  <c r="B50"/>
  <c r="A50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D49"/>
  <c r="C49"/>
  <c r="B49"/>
  <c r="A49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D48"/>
  <c r="C48"/>
  <c r="B48"/>
  <c r="A48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D47"/>
  <c r="C47"/>
  <c r="B47"/>
  <c r="A47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D46"/>
  <c r="C46"/>
  <c r="B46"/>
  <c r="A46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D45"/>
  <c r="C45"/>
  <c r="B45"/>
  <c r="A45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D44"/>
  <c r="C44"/>
  <c r="B44"/>
  <c r="A44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D43"/>
  <c r="C43"/>
  <c r="B43"/>
  <c r="A43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D42"/>
  <c r="C42"/>
  <c r="B42"/>
  <c r="A42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D41"/>
  <c r="C41"/>
  <c r="B41"/>
  <c r="A41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D40"/>
  <c r="C40"/>
  <c r="B40"/>
  <c r="A40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D39"/>
  <c r="C39"/>
  <c r="B39"/>
  <c r="A39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D38"/>
  <c r="C38"/>
  <c r="B38"/>
  <c r="A38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D37"/>
  <c r="C37"/>
  <c r="B37"/>
  <c r="A37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D36"/>
  <c r="C36"/>
  <c r="B36"/>
  <c r="A36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D35"/>
  <c r="C35"/>
  <c r="B35"/>
  <c r="A35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D34"/>
  <c r="C34"/>
  <c r="B34"/>
  <c r="A34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D33"/>
  <c r="C33"/>
  <c r="B33"/>
  <c r="A33"/>
  <c r="G33" s="1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D32"/>
  <c r="C32"/>
  <c r="B32"/>
  <c r="A32"/>
  <c r="G32" s="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D31"/>
  <c r="C31"/>
  <c r="B31"/>
  <c r="A31"/>
  <c r="G31" s="1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D30"/>
  <c r="C30"/>
  <c r="B30"/>
  <c r="A30"/>
  <c r="G30" s="1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D29"/>
  <c r="C29"/>
  <c r="B29"/>
  <c r="A29"/>
  <c r="G29" s="1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D28"/>
  <c r="C28"/>
  <c r="B28"/>
  <c r="A28"/>
  <c r="G28" s="1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D27"/>
  <c r="C27"/>
  <c r="B27"/>
  <c r="A27"/>
  <c r="G27" s="1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D26"/>
  <c r="C26"/>
  <c r="B26"/>
  <c r="A26"/>
  <c r="G26" s="1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D25"/>
  <c r="C25"/>
  <c r="B25"/>
  <c r="A25"/>
  <c r="G25" s="1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D24"/>
  <c r="C24"/>
  <c r="B24"/>
  <c r="A24"/>
  <c r="G24" s="1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D23"/>
  <c r="C23"/>
  <c r="B23"/>
  <c r="A23"/>
  <c r="G23" s="1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B22"/>
  <c r="A22"/>
  <c r="G22" s="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D21"/>
  <c r="C21"/>
  <c r="B21"/>
  <c r="A21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D20"/>
  <c r="C20"/>
  <c r="B20"/>
  <c r="A20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D19"/>
  <c r="C19"/>
  <c r="B19"/>
  <c r="A19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/>
  <c r="C18"/>
  <c r="B18"/>
  <c r="A18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D17"/>
  <c r="C17"/>
  <c r="B17"/>
  <c r="A17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D16"/>
  <c r="F16" s="1"/>
  <c r="A16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D15"/>
  <c r="F15" s="1"/>
  <c r="A15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D14"/>
  <c r="F14" s="1"/>
  <c r="A14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D13"/>
  <c r="F13" s="1"/>
  <c r="A13"/>
  <c r="F28" l="1"/>
  <c r="F32"/>
  <c r="F19"/>
  <c r="G19" s="1"/>
  <c r="F20"/>
  <c r="G20" s="1"/>
  <c r="G16"/>
  <c r="G15"/>
  <c r="G13"/>
  <c r="F23"/>
  <c r="F31"/>
  <c r="F22"/>
  <c r="F30"/>
  <c r="F21"/>
  <c r="G21" s="1"/>
  <c r="F29"/>
  <c r="F27"/>
  <c r="F17"/>
  <c r="G17" s="1"/>
  <c r="F26"/>
  <c r="F25"/>
  <c r="G14"/>
  <c r="F18"/>
  <c r="G18" s="1"/>
  <c r="F24"/>
  <c r="ES19" i="1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7"/>
  <c r="ES38"/>
  <c r="ES39"/>
  <c r="ES40"/>
  <c r="ES41"/>
  <c r="ES42"/>
  <c r="ES43"/>
  <c r="ES44"/>
  <c r="ES45"/>
  <c r="ES46"/>
  <c r="ES47"/>
  <c r="ES48"/>
  <c r="ES49"/>
  <c r="ES50"/>
  <c r="ES51"/>
  <c r="ES52"/>
  <c r="ES53"/>
  <c r="ES54"/>
  <c r="ES55"/>
  <c r="ES56"/>
  <c r="ES57"/>
  <c r="ES58"/>
  <c r="ES59"/>
  <c r="ES60"/>
  <c r="ES61"/>
  <c r="ES4"/>
  <c r="ES13"/>
  <c r="ES14"/>
  <c r="ES15"/>
  <c r="ES17"/>
  <c r="ES5"/>
  <c r="ES6"/>
  <c r="ES7"/>
  <c r="ES8"/>
  <c r="ES9"/>
  <c r="ES10"/>
  <c r="ES11"/>
  <c r="ES12"/>
  <c r="ES16"/>
  <c r="ES18"/>
  <c r="ET1"/>
  <c r="ES2"/>
  <c r="G50" i="2"/>
  <c r="FQ50" s="1"/>
  <c r="EM33"/>
  <c r="G42"/>
  <c r="G44"/>
  <c r="EM44" s="1"/>
  <c r="EH50"/>
  <c r="G34"/>
  <c r="G35"/>
  <c r="ER35" s="1"/>
  <c r="G36"/>
  <c r="G37"/>
  <c r="FG37" s="1"/>
  <c r="G38"/>
  <c r="G39"/>
  <c r="EM39" s="1"/>
  <c r="G41"/>
  <c r="EW41" s="1"/>
  <c r="G43"/>
  <c r="G48"/>
  <c r="EM48" s="1"/>
  <c r="G45"/>
  <c r="FL45" s="1"/>
  <c r="G47"/>
  <c r="EM47" s="1"/>
  <c r="EH37"/>
  <c r="G49"/>
  <c r="G46"/>
  <c r="G40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/>
  <c r="F12" s="1"/>
  <c r="A12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/>
  <c r="F11" s="1"/>
  <c r="A11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/>
  <c r="F10" s="1"/>
  <c r="A10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D9"/>
  <c r="F9" s="1"/>
  <c r="A9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D8"/>
  <c r="F8" s="1"/>
  <c r="A8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D7"/>
  <c r="F7" s="1"/>
  <c r="A7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D6"/>
  <c r="F6" s="1"/>
  <c r="A6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D5"/>
  <c r="F5" s="1"/>
  <c r="A5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D4"/>
  <c r="F4" s="1"/>
  <c r="A4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D3"/>
  <c r="F3" s="1"/>
  <c r="A3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D2"/>
  <c r="C2"/>
  <c r="A2"/>
  <c r="EH2" i="1"/>
  <c r="EG2"/>
  <c r="EF2"/>
  <c r="EE2"/>
  <c r="FB31" i="2" s="1"/>
  <c r="ED2" i="1"/>
  <c r="EC2"/>
  <c r="ER29" i="2" s="1"/>
  <c r="EB2" i="1"/>
  <c r="EM15" i="2" s="1"/>
  <c r="EA2" i="1"/>
  <c r="FG45" i="2" l="1"/>
  <c r="FG21"/>
  <c r="G4"/>
  <c r="F2"/>
  <c r="G6"/>
  <c r="FG6" s="1"/>
  <c r="G7"/>
  <c r="G11"/>
  <c r="HT11" s="1"/>
  <c r="G12"/>
  <c r="ER50"/>
  <c r="G10"/>
  <c r="G9"/>
  <c r="G8"/>
  <c r="FL8" s="1"/>
  <c r="G5"/>
  <c r="EM5" s="1"/>
  <c r="G2"/>
  <c r="GQ2" s="1"/>
  <c r="G3"/>
  <c r="EW13"/>
  <c r="FQ13"/>
  <c r="ET19" i="1"/>
  <c r="ET20"/>
  <c r="HU18" i="2" s="1"/>
  <c r="ET21" i="1"/>
  <c r="HU19" i="2" s="1"/>
  <c r="ET22" i="1"/>
  <c r="HU20" i="2" s="1"/>
  <c r="ET23" i="1"/>
  <c r="ET24"/>
  <c r="HU22" i="2" s="1"/>
  <c r="ET25" i="1"/>
  <c r="ET26"/>
  <c r="HU24" i="2" s="1"/>
  <c r="ET27" i="1"/>
  <c r="ET28"/>
  <c r="ET29"/>
  <c r="ET30"/>
  <c r="HU28" i="2" s="1"/>
  <c r="ET31" i="1"/>
  <c r="ET32"/>
  <c r="HU30" i="2" s="1"/>
  <c r="ET33" i="1"/>
  <c r="ET34"/>
  <c r="HU32" i="2" s="1"/>
  <c r="ET35" i="1"/>
  <c r="ET36"/>
  <c r="ET37"/>
  <c r="ET38"/>
  <c r="ET39"/>
  <c r="ET40"/>
  <c r="ET41"/>
  <c r="ET42"/>
  <c r="ET43"/>
  <c r="ET44"/>
  <c r="ET45"/>
  <c r="ET46"/>
  <c r="ET47"/>
  <c r="ET48"/>
  <c r="ET49"/>
  <c r="ET50"/>
  <c r="ET51"/>
  <c r="ET52"/>
  <c r="ET53"/>
  <c r="ET54"/>
  <c r="ET55"/>
  <c r="ET56"/>
  <c r="ET57"/>
  <c r="ET58"/>
  <c r="ET59"/>
  <c r="ET60"/>
  <c r="ET61"/>
  <c r="ET5"/>
  <c r="ET6"/>
  <c r="ET7"/>
  <c r="ET8"/>
  <c r="ET9"/>
  <c r="ET10"/>
  <c r="ET11"/>
  <c r="ET12"/>
  <c r="ET13"/>
  <c r="ET14"/>
  <c r="ET15"/>
  <c r="ET16"/>
  <c r="ET17"/>
  <c r="HU15" i="2" s="1"/>
  <c r="ET18" i="1"/>
  <c r="HU16" i="2" s="1"/>
  <c r="HW16" s="1"/>
  <c r="ET4" i="1"/>
  <c r="FG26" i="2"/>
  <c r="FG32"/>
  <c r="EH21"/>
  <c r="FL29"/>
  <c r="FQ20"/>
  <c r="EM32"/>
  <c r="EW17"/>
  <c r="FQ23"/>
  <c r="FG31"/>
  <c r="EW28"/>
  <c r="FQ26"/>
  <c r="FG18"/>
  <c r="FG50"/>
  <c r="EM45"/>
  <c r="FQ21"/>
  <c r="FL21"/>
  <c r="EH29"/>
  <c r="EM18"/>
  <c r="FB23"/>
  <c r="FB32"/>
  <c r="ER20"/>
  <c r="EH39"/>
  <c r="FL20"/>
  <c r="FQ45"/>
  <c r="ER21"/>
  <c r="FB21"/>
  <c r="FB37"/>
  <c r="EM29"/>
  <c r="FG29"/>
  <c r="FL31"/>
  <c r="EH31"/>
  <c r="EM26"/>
  <c r="FL48"/>
  <c r="EW33"/>
  <c r="EW39"/>
  <c r="FL28"/>
  <c r="ER31"/>
  <c r="EW31"/>
  <c r="FL26"/>
  <c r="EW26"/>
  <c r="FB28"/>
  <c r="FB45"/>
  <c r="ER45"/>
  <c r="FB18"/>
  <c r="EI40"/>
  <c r="EN40"/>
  <c r="ES40"/>
  <c r="EX40"/>
  <c r="FC40"/>
  <c r="FH40"/>
  <c r="FM40"/>
  <c r="FR40"/>
  <c r="FW40"/>
  <c r="GB40"/>
  <c r="GG40"/>
  <c r="GL40"/>
  <c r="GQ40"/>
  <c r="GV40"/>
  <c r="HA40"/>
  <c r="HF40"/>
  <c r="HK40"/>
  <c r="HP40"/>
  <c r="HU40"/>
  <c r="HZ40"/>
  <c r="IE40"/>
  <c r="IO40"/>
  <c r="ED40"/>
  <c r="IJ40"/>
  <c r="EH47"/>
  <c r="EI47"/>
  <c r="ES47"/>
  <c r="ET47" s="1"/>
  <c r="FC47"/>
  <c r="FD47" s="1"/>
  <c r="FM47"/>
  <c r="FO47" s="1"/>
  <c r="FW47"/>
  <c r="GG47"/>
  <c r="GQ47"/>
  <c r="HA47"/>
  <c r="EN47"/>
  <c r="EX47"/>
  <c r="EY47" s="1"/>
  <c r="FH47"/>
  <c r="FI47" s="1"/>
  <c r="FR47"/>
  <c r="GB47"/>
  <c r="GL47"/>
  <c r="GV47"/>
  <c r="HF47"/>
  <c r="HK47"/>
  <c r="HP47"/>
  <c r="HU47"/>
  <c r="HZ47"/>
  <c r="IE47"/>
  <c r="IJ47"/>
  <c r="IO47"/>
  <c r="ED47"/>
  <c r="EE47" s="1"/>
  <c r="ER48"/>
  <c r="EI48"/>
  <c r="EL48" s="1"/>
  <c r="EN48"/>
  <c r="EO48" s="1"/>
  <c r="ES48"/>
  <c r="ET48" s="1"/>
  <c r="EX48"/>
  <c r="EZ48" s="1"/>
  <c r="FC48"/>
  <c r="FE48" s="1"/>
  <c r="FH48"/>
  <c r="FI48" s="1"/>
  <c r="FM48"/>
  <c r="FR48"/>
  <c r="FW48"/>
  <c r="GB48"/>
  <c r="GG48"/>
  <c r="GL48"/>
  <c r="GQ48"/>
  <c r="GV48"/>
  <c r="HA48"/>
  <c r="HF48"/>
  <c r="HK48"/>
  <c r="HP48"/>
  <c r="HU48"/>
  <c r="HZ48"/>
  <c r="IE48"/>
  <c r="IO48"/>
  <c r="ED48"/>
  <c r="EF48" s="1"/>
  <c r="IJ48"/>
  <c r="FB41"/>
  <c r="EN41"/>
  <c r="EP41" s="1"/>
  <c r="EX41"/>
  <c r="EY41" s="1"/>
  <c r="FH41"/>
  <c r="FJ41" s="1"/>
  <c r="FR41"/>
  <c r="GB41"/>
  <c r="GL41"/>
  <c r="GV41"/>
  <c r="EI41"/>
  <c r="ES41"/>
  <c r="EV41" s="1"/>
  <c r="FC41"/>
  <c r="FE41" s="1"/>
  <c r="FM41"/>
  <c r="FO41" s="1"/>
  <c r="FW41"/>
  <c r="GG41"/>
  <c r="GQ41"/>
  <c r="HA41"/>
  <c r="HF41"/>
  <c r="HK41"/>
  <c r="HP41"/>
  <c r="HU41"/>
  <c r="HZ41"/>
  <c r="IE41"/>
  <c r="IJ41"/>
  <c r="IO41"/>
  <c r="ED41"/>
  <c r="EE41" s="1"/>
  <c r="FL38"/>
  <c r="EI38"/>
  <c r="EJ38" s="1"/>
  <c r="EN38"/>
  <c r="EP38" s="1"/>
  <c r="ES38"/>
  <c r="EU38" s="1"/>
  <c r="EX38"/>
  <c r="EZ38" s="1"/>
  <c r="FC38"/>
  <c r="FE38" s="1"/>
  <c r="FH38"/>
  <c r="FI38" s="1"/>
  <c r="FM38"/>
  <c r="FO38" s="1"/>
  <c r="FR38"/>
  <c r="FW38"/>
  <c r="GB38"/>
  <c r="GG38"/>
  <c r="GL38"/>
  <c r="GQ38"/>
  <c r="GV38"/>
  <c r="HA38"/>
  <c r="HF38"/>
  <c r="HK38"/>
  <c r="HP38"/>
  <c r="HU38"/>
  <c r="HZ38"/>
  <c r="IE38"/>
  <c r="IJ38"/>
  <c r="IO38"/>
  <c r="ED38"/>
  <c r="EE38" s="1"/>
  <c r="FG36"/>
  <c r="EI36"/>
  <c r="EK36" s="1"/>
  <c r="EN36"/>
  <c r="EP36" s="1"/>
  <c r="ES36"/>
  <c r="ET36" s="1"/>
  <c r="EX36"/>
  <c r="EY36" s="1"/>
  <c r="FC36"/>
  <c r="FH36"/>
  <c r="FI36" s="1"/>
  <c r="FM36"/>
  <c r="FO36" s="1"/>
  <c r="FR36"/>
  <c r="FW36"/>
  <c r="GB36"/>
  <c r="GG36"/>
  <c r="GL36"/>
  <c r="GQ36"/>
  <c r="GV36"/>
  <c r="HA36"/>
  <c r="HF36"/>
  <c r="HK36"/>
  <c r="HP36"/>
  <c r="HU36"/>
  <c r="HZ36"/>
  <c r="IE36"/>
  <c r="IO36"/>
  <c r="ED36"/>
  <c r="EE36" s="1"/>
  <c r="IJ36"/>
  <c r="FL34"/>
  <c r="EI34"/>
  <c r="EJ34" s="1"/>
  <c r="EN34"/>
  <c r="EO34" s="1"/>
  <c r="ES34"/>
  <c r="EU34" s="1"/>
  <c r="EX34"/>
  <c r="EY34" s="1"/>
  <c r="FC34"/>
  <c r="FD34" s="1"/>
  <c r="FH34"/>
  <c r="FI34" s="1"/>
  <c r="FM34"/>
  <c r="FO34" s="1"/>
  <c r="FR34"/>
  <c r="FW34"/>
  <c r="GB34"/>
  <c r="GG34"/>
  <c r="GL34"/>
  <c r="GQ34"/>
  <c r="GV34"/>
  <c r="HA34"/>
  <c r="HF34"/>
  <c r="HK34"/>
  <c r="HP34"/>
  <c r="HU34"/>
  <c r="HZ34"/>
  <c r="IE34"/>
  <c r="IJ34"/>
  <c r="ED34"/>
  <c r="EF34" s="1"/>
  <c r="IO34"/>
  <c r="EN17"/>
  <c r="EP17" s="1"/>
  <c r="EX17"/>
  <c r="EY17" s="1"/>
  <c r="FH17"/>
  <c r="FI17" s="1"/>
  <c r="FR17"/>
  <c r="GB17"/>
  <c r="GL17"/>
  <c r="GV17"/>
  <c r="HF17"/>
  <c r="EI17"/>
  <c r="EJ17" s="1"/>
  <c r="ES17"/>
  <c r="FC17"/>
  <c r="FD17" s="1"/>
  <c r="FM17"/>
  <c r="FN17" s="1"/>
  <c r="FW17"/>
  <c r="GG17"/>
  <c r="GQ17"/>
  <c r="HA17"/>
  <c r="HK17"/>
  <c r="HP17"/>
  <c r="HU17"/>
  <c r="ED17"/>
  <c r="EF17" s="1"/>
  <c r="HK15"/>
  <c r="FW15"/>
  <c r="FY15" s="1"/>
  <c r="EI15"/>
  <c r="EK15" s="1"/>
  <c r="HP15"/>
  <c r="HR15" s="1"/>
  <c r="GV15"/>
  <c r="GW15" s="1"/>
  <c r="GB15"/>
  <c r="GD15" s="1"/>
  <c r="FH15"/>
  <c r="FJ15" s="1"/>
  <c r="EN15"/>
  <c r="EO15" s="1"/>
  <c r="HA15"/>
  <c r="FM15"/>
  <c r="FO15" s="1"/>
  <c r="GQ15"/>
  <c r="GR15" s="1"/>
  <c r="FC15"/>
  <c r="FE15" s="1"/>
  <c r="HF15"/>
  <c r="HH15" s="1"/>
  <c r="GL15"/>
  <c r="GM15" s="1"/>
  <c r="FR15"/>
  <c r="FS15" s="1"/>
  <c r="EX15"/>
  <c r="EZ15" s="1"/>
  <c r="ED15"/>
  <c r="EE15" s="1"/>
  <c r="GG15"/>
  <c r="GI15" s="1"/>
  <c r="ES15"/>
  <c r="EU15" s="1"/>
  <c r="FG44"/>
  <c r="EI44"/>
  <c r="EK44" s="1"/>
  <c r="EN44"/>
  <c r="EP44" s="1"/>
  <c r="ES44"/>
  <c r="ET44" s="1"/>
  <c r="EX44"/>
  <c r="EZ44" s="1"/>
  <c r="FC44"/>
  <c r="FD44" s="1"/>
  <c r="FH44"/>
  <c r="FI44" s="1"/>
  <c r="FM44"/>
  <c r="FO44" s="1"/>
  <c r="FR44"/>
  <c r="FW44"/>
  <c r="GB44"/>
  <c r="GG44"/>
  <c r="GL44"/>
  <c r="GQ44"/>
  <c r="GV44"/>
  <c r="HA44"/>
  <c r="HF44"/>
  <c r="HK44"/>
  <c r="HP44"/>
  <c r="HU44"/>
  <c r="HZ44"/>
  <c r="IE44"/>
  <c r="IO44"/>
  <c r="ED44"/>
  <c r="EE44" s="1"/>
  <c r="IJ44"/>
  <c r="FQ33"/>
  <c r="EN33"/>
  <c r="EO33" s="1"/>
  <c r="EX33"/>
  <c r="EZ33" s="1"/>
  <c r="FH33"/>
  <c r="FJ33" s="1"/>
  <c r="FR33"/>
  <c r="GB33"/>
  <c r="GL33"/>
  <c r="GV33"/>
  <c r="EI33"/>
  <c r="EL33" s="1"/>
  <c r="ES33"/>
  <c r="ET33" s="1"/>
  <c r="FC33"/>
  <c r="FD33" s="1"/>
  <c r="FM33"/>
  <c r="FW33"/>
  <c r="GG33"/>
  <c r="GQ33"/>
  <c r="HA33"/>
  <c r="HF33"/>
  <c r="HK33"/>
  <c r="HP33"/>
  <c r="HU33"/>
  <c r="HZ33"/>
  <c r="IE33"/>
  <c r="IJ33"/>
  <c r="IO33"/>
  <c r="ED33"/>
  <c r="EF33" s="1"/>
  <c r="EI23"/>
  <c r="ES23"/>
  <c r="ET23" s="1"/>
  <c r="FC23"/>
  <c r="FE23" s="1"/>
  <c r="FM23"/>
  <c r="FN23" s="1"/>
  <c r="FW23"/>
  <c r="GG23"/>
  <c r="GQ23"/>
  <c r="HA23"/>
  <c r="EN23"/>
  <c r="EP23" s="1"/>
  <c r="EX23"/>
  <c r="FH23"/>
  <c r="FJ23" s="1"/>
  <c r="FR23"/>
  <c r="GB23"/>
  <c r="GL23"/>
  <c r="GV23"/>
  <c r="HF23"/>
  <c r="HK23"/>
  <c r="HP23"/>
  <c r="HU23"/>
  <c r="ED23"/>
  <c r="EF23" s="1"/>
  <c r="HA13"/>
  <c r="FM13"/>
  <c r="FN13" s="1"/>
  <c r="HP13"/>
  <c r="HQ13" s="1"/>
  <c r="GV13"/>
  <c r="GX13" s="1"/>
  <c r="GB13"/>
  <c r="FH13"/>
  <c r="FI13" s="1"/>
  <c r="EN13"/>
  <c r="EP13" s="1"/>
  <c r="HK13"/>
  <c r="HM13" s="1"/>
  <c r="FW13"/>
  <c r="FY13" s="1"/>
  <c r="EI13"/>
  <c r="EJ13" s="1"/>
  <c r="HU13"/>
  <c r="HW13" s="1"/>
  <c r="GG13"/>
  <c r="GH13" s="1"/>
  <c r="ES13"/>
  <c r="ET13" s="1"/>
  <c r="HF13"/>
  <c r="HG13" s="1"/>
  <c r="GL13"/>
  <c r="GN13" s="1"/>
  <c r="FR13"/>
  <c r="FS13" s="1"/>
  <c r="EX13"/>
  <c r="EZ13" s="1"/>
  <c r="ED13"/>
  <c r="EE13" s="1"/>
  <c r="GQ13"/>
  <c r="GR13" s="1"/>
  <c r="FC13"/>
  <c r="FD13" s="1"/>
  <c r="EM31"/>
  <c r="EI31"/>
  <c r="EK31" s="1"/>
  <c r="ES31"/>
  <c r="ET31" s="1"/>
  <c r="FC31"/>
  <c r="FD31" s="1"/>
  <c r="FM31"/>
  <c r="FW31"/>
  <c r="GG31"/>
  <c r="GQ31"/>
  <c r="HA31"/>
  <c r="EN31"/>
  <c r="EO31" s="1"/>
  <c r="EX31"/>
  <c r="EZ31" s="1"/>
  <c r="FH31"/>
  <c r="FJ31" s="1"/>
  <c r="FR31"/>
  <c r="GB31"/>
  <c r="GL31"/>
  <c r="GV31"/>
  <c r="HF31"/>
  <c r="HK31"/>
  <c r="HP31"/>
  <c r="HU31"/>
  <c r="ED31"/>
  <c r="EF31" s="1"/>
  <c r="EI28"/>
  <c r="EK28" s="1"/>
  <c r="EN28"/>
  <c r="EP28" s="1"/>
  <c r="ES28"/>
  <c r="ET28" s="1"/>
  <c r="EX28"/>
  <c r="EY28" s="1"/>
  <c r="FC28"/>
  <c r="FE28" s="1"/>
  <c r="FH28"/>
  <c r="FJ28" s="1"/>
  <c r="FM28"/>
  <c r="FN28" s="1"/>
  <c r="FR28"/>
  <c r="FW28"/>
  <c r="GB28"/>
  <c r="GG28"/>
  <c r="GL28"/>
  <c r="GQ28"/>
  <c r="GV28"/>
  <c r="HA28"/>
  <c r="HF28"/>
  <c r="HK28"/>
  <c r="HP28"/>
  <c r="ED28"/>
  <c r="EF28" s="1"/>
  <c r="FB26"/>
  <c r="EI26"/>
  <c r="EJ26" s="1"/>
  <c r="EN26"/>
  <c r="EO26" s="1"/>
  <c r="ES26"/>
  <c r="ET26" s="1"/>
  <c r="EX26"/>
  <c r="EZ26" s="1"/>
  <c r="FC26"/>
  <c r="FD26" s="1"/>
  <c r="FH26"/>
  <c r="FM26"/>
  <c r="FR26"/>
  <c r="FW26"/>
  <c r="GB26"/>
  <c r="GG26"/>
  <c r="GL26"/>
  <c r="GQ26"/>
  <c r="GV26"/>
  <c r="HA26"/>
  <c r="HF26"/>
  <c r="HK26"/>
  <c r="HP26"/>
  <c r="HU26"/>
  <c r="ED26"/>
  <c r="EE26" s="1"/>
  <c r="EI18"/>
  <c r="EJ18" s="1"/>
  <c r="EN18"/>
  <c r="EP18" s="1"/>
  <c r="ES18"/>
  <c r="ET18" s="1"/>
  <c r="EX18"/>
  <c r="EY18" s="1"/>
  <c r="FC18"/>
  <c r="FH18"/>
  <c r="FI18" s="1"/>
  <c r="FM18"/>
  <c r="FO18" s="1"/>
  <c r="FR18"/>
  <c r="FW18"/>
  <c r="GB18"/>
  <c r="GG18"/>
  <c r="GL18"/>
  <c r="GQ18"/>
  <c r="GV18"/>
  <c r="HA18"/>
  <c r="HF18"/>
  <c r="HK18"/>
  <c r="HP18"/>
  <c r="ED18"/>
  <c r="EF18" s="1"/>
  <c r="EI22"/>
  <c r="EN22"/>
  <c r="ES22"/>
  <c r="EX22"/>
  <c r="FC22"/>
  <c r="FH22"/>
  <c r="FM22"/>
  <c r="FR22"/>
  <c r="FW22"/>
  <c r="GB22"/>
  <c r="GG22"/>
  <c r="GL22"/>
  <c r="GQ22"/>
  <c r="GV22"/>
  <c r="HA22"/>
  <c r="HF22"/>
  <c r="HK22"/>
  <c r="HP22"/>
  <c r="ED22"/>
  <c r="EI30"/>
  <c r="EN30"/>
  <c r="ES30"/>
  <c r="EX30"/>
  <c r="FC30"/>
  <c r="FH30"/>
  <c r="FM30"/>
  <c r="FR30"/>
  <c r="FW30"/>
  <c r="GB30"/>
  <c r="GG30"/>
  <c r="GL30"/>
  <c r="GQ30"/>
  <c r="GV30"/>
  <c r="HA30"/>
  <c r="HF30"/>
  <c r="HK30"/>
  <c r="HP30"/>
  <c r="ED30"/>
  <c r="EI46"/>
  <c r="EN46"/>
  <c r="ES46"/>
  <c r="EX46"/>
  <c r="FC46"/>
  <c r="FH46"/>
  <c r="FM46"/>
  <c r="FR46"/>
  <c r="FW46"/>
  <c r="GB46"/>
  <c r="GG46"/>
  <c r="GL46"/>
  <c r="GQ46"/>
  <c r="GV46"/>
  <c r="HA46"/>
  <c r="HF46"/>
  <c r="HK46"/>
  <c r="HP46"/>
  <c r="HU46"/>
  <c r="HZ46"/>
  <c r="IE46"/>
  <c r="IJ46"/>
  <c r="IO46"/>
  <c r="ED46"/>
  <c r="EI24"/>
  <c r="EN24"/>
  <c r="ES24"/>
  <c r="EX24"/>
  <c r="FC24"/>
  <c r="FH24"/>
  <c r="FM24"/>
  <c r="FR24"/>
  <c r="FW24"/>
  <c r="GB24"/>
  <c r="GG24"/>
  <c r="GL24"/>
  <c r="GQ24"/>
  <c r="GV24"/>
  <c r="HA24"/>
  <c r="HF24"/>
  <c r="HK24"/>
  <c r="HP24"/>
  <c r="ED24"/>
  <c r="EN49"/>
  <c r="EX49"/>
  <c r="FH49"/>
  <c r="FR49"/>
  <c r="GB49"/>
  <c r="GL49"/>
  <c r="GV49"/>
  <c r="EI49"/>
  <c r="ES49"/>
  <c r="FC49"/>
  <c r="FM49"/>
  <c r="FW49"/>
  <c r="GG49"/>
  <c r="GQ49"/>
  <c r="HA49"/>
  <c r="HF49"/>
  <c r="HK49"/>
  <c r="HP49"/>
  <c r="HU49"/>
  <c r="HZ49"/>
  <c r="IE49"/>
  <c r="IJ49"/>
  <c r="IO49"/>
  <c r="ED49"/>
  <c r="HK14"/>
  <c r="HM14" s="1"/>
  <c r="FM14"/>
  <c r="HP14"/>
  <c r="HR14" s="1"/>
  <c r="GV14"/>
  <c r="GW14" s="1"/>
  <c r="GB14"/>
  <c r="GD14" s="1"/>
  <c r="FH14"/>
  <c r="EN14"/>
  <c r="HA14"/>
  <c r="HC14" s="1"/>
  <c r="FW14"/>
  <c r="EI14"/>
  <c r="GG14"/>
  <c r="GI14" s="1"/>
  <c r="ES14"/>
  <c r="HF14"/>
  <c r="HG14" s="1"/>
  <c r="GL14"/>
  <c r="FR14"/>
  <c r="FS14" s="1"/>
  <c r="EX14"/>
  <c r="ED14"/>
  <c r="HU14"/>
  <c r="HW14" s="1"/>
  <c r="GQ14"/>
  <c r="GR14" s="1"/>
  <c r="FC14"/>
  <c r="EN25"/>
  <c r="EX25"/>
  <c r="FH25"/>
  <c r="FR25"/>
  <c r="GB25"/>
  <c r="GL25"/>
  <c r="GV25"/>
  <c r="EI25"/>
  <c r="ES25"/>
  <c r="FC25"/>
  <c r="FM25"/>
  <c r="FW25"/>
  <c r="GG25"/>
  <c r="GQ25"/>
  <c r="HA25"/>
  <c r="HF25"/>
  <c r="HK25"/>
  <c r="HP25"/>
  <c r="HU25"/>
  <c r="ED25"/>
  <c r="EN45"/>
  <c r="EX45"/>
  <c r="EZ45" s="1"/>
  <c r="FH45"/>
  <c r="FJ45" s="1"/>
  <c r="FR45"/>
  <c r="GB45"/>
  <c r="GL45"/>
  <c r="GV45"/>
  <c r="EI45"/>
  <c r="EJ45" s="1"/>
  <c r="ES45"/>
  <c r="EU45" s="1"/>
  <c r="FC45"/>
  <c r="FM45"/>
  <c r="FN45" s="1"/>
  <c r="FW45"/>
  <c r="GG45"/>
  <c r="GQ45"/>
  <c r="HA45"/>
  <c r="HF45"/>
  <c r="HK45"/>
  <c r="HP45"/>
  <c r="HU45"/>
  <c r="HZ45"/>
  <c r="IE45"/>
  <c r="IJ45"/>
  <c r="IO45"/>
  <c r="ED45"/>
  <c r="EE45" s="1"/>
  <c r="EI43"/>
  <c r="EJ43" s="1"/>
  <c r="ES43"/>
  <c r="EU43" s="1"/>
  <c r="FC43"/>
  <c r="FE43" s="1"/>
  <c r="FM43"/>
  <c r="FO43" s="1"/>
  <c r="FW43"/>
  <c r="GG43"/>
  <c r="GQ43"/>
  <c r="HA43"/>
  <c r="EN43"/>
  <c r="EO43" s="1"/>
  <c r="EX43"/>
  <c r="EZ43" s="1"/>
  <c r="FH43"/>
  <c r="FJ43" s="1"/>
  <c r="FR43"/>
  <c r="GB43"/>
  <c r="GL43"/>
  <c r="GV43"/>
  <c r="HF43"/>
  <c r="HK43"/>
  <c r="HP43"/>
  <c r="HU43"/>
  <c r="HZ43"/>
  <c r="IE43"/>
  <c r="IJ43"/>
  <c r="IO43"/>
  <c r="ED43"/>
  <c r="EE43" s="1"/>
  <c r="EI39"/>
  <c r="ES39"/>
  <c r="ET39" s="1"/>
  <c r="FC39"/>
  <c r="FE39" s="1"/>
  <c r="FM39"/>
  <c r="FW39"/>
  <c r="GG39"/>
  <c r="GQ39"/>
  <c r="HA39"/>
  <c r="EN39"/>
  <c r="EX39"/>
  <c r="EZ39" s="1"/>
  <c r="FH39"/>
  <c r="FI39" s="1"/>
  <c r="FR39"/>
  <c r="GB39"/>
  <c r="GL39"/>
  <c r="GV39"/>
  <c r="HF39"/>
  <c r="HK39"/>
  <c r="HP39"/>
  <c r="HU39"/>
  <c r="HZ39"/>
  <c r="IE39"/>
  <c r="IJ39"/>
  <c r="IO39"/>
  <c r="ED39"/>
  <c r="EE39" s="1"/>
  <c r="EW37"/>
  <c r="EN37"/>
  <c r="EP37" s="1"/>
  <c r="EX37"/>
  <c r="EZ37" s="1"/>
  <c r="FH37"/>
  <c r="FJ37" s="1"/>
  <c r="FR37"/>
  <c r="GB37"/>
  <c r="GL37"/>
  <c r="GV37"/>
  <c r="EI37"/>
  <c r="EK37" s="1"/>
  <c r="ES37"/>
  <c r="ET37" s="1"/>
  <c r="FC37"/>
  <c r="FD37" s="1"/>
  <c r="FM37"/>
  <c r="FO37" s="1"/>
  <c r="FW37"/>
  <c r="GG37"/>
  <c r="GQ37"/>
  <c r="HA37"/>
  <c r="HF37"/>
  <c r="HK37"/>
  <c r="HP37"/>
  <c r="HU37"/>
  <c r="HZ37"/>
  <c r="IE37"/>
  <c r="IJ37"/>
  <c r="IO37"/>
  <c r="ED37"/>
  <c r="EG37" s="1"/>
  <c r="EI35"/>
  <c r="EK35" s="1"/>
  <c r="ES35"/>
  <c r="ET35" s="1"/>
  <c r="FC35"/>
  <c r="FE35" s="1"/>
  <c r="FM35"/>
  <c r="FO35" s="1"/>
  <c r="FW35"/>
  <c r="GG35"/>
  <c r="GQ35"/>
  <c r="HA35"/>
  <c r="EN35"/>
  <c r="EP35" s="1"/>
  <c r="EX35"/>
  <c r="EY35" s="1"/>
  <c r="FH35"/>
  <c r="FI35" s="1"/>
  <c r="FR35"/>
  <c r="GB35"/>
  <c r="GL35"/>
  <c r="GV35"/>
  <c r="HF35"/>
  <c r="HK35"/>
  <c r="HP35"/>
  <c r="HU35"/>
  <c r="HZ35"/>
  <c r="IE35"/>
  <c r="IJ35"/>
  <c r="IO35"/>
  <c r="ED35"/>
  <c r="EF35" s="1"/>
  <c r="EH19"/>
  <c r="EI19"/>
  <c r="EK19" s="1"/>
  <c r="ES19"/>
  <c r="ET19" s="1"/>
  <c r="FC19"/>
  <c r="FE19" s="1"/>
  <c r="FM19"/>
  <c r="FO19" s="1"/>
  <c r="FW19"/>
  <c r="GG19"/>
  <c r="GQ19"/>
  <c r="HA19"/>
  <c r="EN19"/>
  <c r="EO19" s="1"/>
  <c r="EX19"/>
  <c r="EY19" s="1"/>
  <c r="FH19"/>
  <c r="FI19" s="1"/>
  <c r="FR19"/>
  <c r="GB19"/>
  <c r="GL19"/>
  <c r="GV19"/>
  <c r="HF19"/>
  <c r="HK19"/>
  <c r="HP19"/>
  <c r="ED19"/>
  <c r="EF19" s="1"/>
  <c r="EI42"/>
  <c r="EJ42" s="1"/>
  <c r="EN42"/>
  <c r="EO42" s="1"/>
  <c r="ES42"/>
  <c r="EX42"/>
  <c r="EY42" s="1"/>
  <c r="FC42"/>
  <c r="FD42" s="1"/>
  <c r="FH42"/>
  <c r="FI42" s="1"/>
  <c r="FM42"/>
  <c r="FN42" s="1"/>
  <c r="FR42"/>
  <c r="FW42"/>
  <c r="GB42"/>
  <c r="GG42"/>
  <c r="GL42"/>
  <c r="GQ42"/>
  <c r="GV42"/>
  <c r="HA42"/>
  <c r="HF42"/>
  <c r="HK42"/>
  <c r="HP42"/>
  <c r="HU42"/>
  <c r="HZ42"/>
  <c r="IE42"/>
  <c r="IJ42"/>
  <c r="IO42"/>
  <c r="ED42"/>
  <c r="EE42" s="1"/>
  <c r="EI32"/>
  <c r="EN32"/>
  <c r="EP32" s="1"/>
  <c r="ES32"/>
  <c r="EU32" s="1"/>
  <c r="EX32"/>
  <c r="EY32" s="1"/>
  <c r="FC32"/>
  <c r="FH32"/>
  <c r="FI32" s="1"/>
  <c r="FM32"/>
  <c r="FN32" s="1"/>
  <c r="FR32"/>
  <c r="FW32"/>
  <c r="GB32"/>
  <c r="GG32"/>
  <c r="GL32"/>
  <c r="GQ32"/>
  <c r="GV32"/>
  <c r="HA32"/>
  <c r="HF32"/>
  <c r="HK32"/>
  <c r="HP32"/>
  <c r="ED32"/>
  <c r="EE32" s="1"/>
  <c r="EM21"/>
  <c r="EN21"/>
  <c r="EP21" s="1"/>
  <c r="EX21"/>
  <c r="FH21"/>
  <c r="FJ21" s="1"/>
  <c r="FR21"/>
  <c r="GB21"/>
  <c r="GL21"/>
  <c r="GV21"/>
  <c r="EI21"/>
  <c r="EK21" s="1"/>
  <c r="ES21"/>
  <c r="EU21" s="1"/>
  <c r="FC21"/>
  <c r="FD21" s="1"/>
  <c r="FM21"/>
  <c r="FO21" s="1"/>
  <c r="FW21"/>
  <c r="GG21"/>
  <c r="GQ21"/>
  <c r="HA21"/>
  <c r="HF21"/>
  <c r="HK21"/>
  <c r="HP21"/>
  <c r="HU21"/>
  <c r="ED21"/>
  <c r="FL50"/>
  <c r="EI50"/>
  <c r="EK50" s="1"/>
  <c r="EN50"/>
  <c r="EP50" s="1"/>
  <c r="ES50"/>
  <c r="ET50" s="1"/>
  <c r="EX50"/>
  <c r="FC50"/>
  <c r="FD50" s="1"/>
  <c r="FH50"/>
  <c r="FJ50" s="1"/>
  <c r="FM50"/>
  <c r="FP50" s="1"/>
  <c r="FR50"/>
  <c r="FW50"/>
  <c r="GB50"/>
  <c r="GG50"/>
  <c r="GL50"/>
  <c r="GQ50"/>
  <c r="GV50"/>
  <c r="HA50"/>
  <c r="HF50"/>
  <c r="HK50"/>
  <c r="HP50"/>
  <c r="HU50"/>
  <c r="HZ50"/>
  <c r="IE50"/>
  <c r="IJ50"/>
  <c r="IO50"/>
  <c r="ED50"/>
  <c r="EG50" s="1"/>
  <c r="EN29"/>
  <c r="EP29" s="1"/>
  <c r="EX29"/>
  <c r="EZ29" s="1"/>
  <c r="FH29"/>
  <c r="FK29" s="1"/>
  <c r="H39" i="3" s="1"/>
  <c r="FR29" i="2"/>
  <c r="GB29"/>
  <c r="GL29"/>
  <c r="GV29"/>
  <c r="EI29"/>
  <c r="EK29" s="1"/>
  <c r="ES29"/>
  <c r="ET29" s="1"/>
  <c r="FC29"/>
  <c r="FE29" s="1"/>
  <c r="FM29"/>
  <c r="FO29" s="1"/>
  <c r="FW29"/>
  <c r="GG29"/>
  <c r="GQ29"/>
  <c r="HA29"/>
  <c r="HF29"/>
  <c r="HK29"/>
  <c r="HP29"/>
  <c r="HU29"/>
  <c r="ED29"/>
  <c r="EF29" s="1"/>
  <c r="EI27"/>
  <c r="EK27" s="1"/>
  <c r="ES27"/>
  <c r="EU27" s="1"/>
  <c r="FC27"/>
  <c r="FM27"/>
  <c r="FN27" s="1"/>
  <c r="FW27"/>
  <c r="GG27"/>
  <c r="GQ27"/>
  <c r="HA27"/>
  <c r="EN27"/>
  <c r="EP27" s="1"/>
  <c r="EX27"/>
  <c r="EY27" s="1"/>
  <c r="FH27"/>
  <c r="FI27" s="1"/>
  <c r="FR27"/>
  <c r="GB27"/>
  <c r="GL27"/>
  <c r="GV27"/>
  <c r="HF27"/>
  <c r="HK27"/>
  <c r="HP27"/>
  <c r="HU27"/>
  <c r="ED27"/>
  <c r="EE27" s="1"/>
  <c r="EI20"/>
  <c r="EK20" s="1"/>
  <c r="EN20"/>
  <c r="EP20" s="1"/>
  <c r="ES20"/>
  <c r="ET20" s="1"/>
  <c r="EX20"/>
  <c r="EZ20" s="1"/>
  <c r="FC20"/>
  <c r="FD20" s="1"/>
  <c r="FH20"/>
  <c r="FJ20" s="1"/>
  <c r="FM20"/>
  <c r="FO20" s="1"/>
  <c r="FR20"/>
  <c r="FW20"/>
  <c r="GB20"/>
  <c r="GG20"/>
  <c r="GL20"/>
  <c r="GQ20"/>
  <c r="GV20"/>
  <c r="HA20"/>
  <c r="HF20"/>
  <c r="HK20"/>
  <c r="HP20"/>
  <c r="ED20"/>
  <c r="EE20" s="1"/>
  <c r="FQ41"/>
  <c r="EW38"/>
  <c r="ER41"/>
  <c r="EH48"/>
  <c r="FL36"/>
  <c r="FK36" s="1"/>
  <c r="FL44"/>
  <c r="FB34"/>
  <c r="EH26"/>
  <c r="EI16"/>
  <c r="EK16" s="1"/>
  <c r="FC16"/>
  <c r="FE16" s="1"/>
  <c r="FW16"/>
  <c r="FY16" s="1"/>
  <c r="GQ16"/>
  <c r="HK16"/>
  <c r="EX16"/>
  <c r="FR16"/>
  <c r="GL16"/>
  <c r="GN16" s="1"/>
  <c r="HF16"/>
  <c r="HG16" s="1"/>
  <c r="ES16"/>
  <c r="EU16" s="1"/>
  <c r="FM16"/>
  <c r="FN16" s="1"/>
  <c r="GG16"/>
  <c r="GI16" s="1"/>
  <c r="HA16"/>
  <c r="HB16" s="1"/>
  <c r="EN16"/>
  <c r="EP16" s="1"/>
  <c r="FH16"/>
  <c r="FJ16" s="1"/>
  <c r="GB16"/>
  <c r="GD16" s="1"/>
  <c r="GV16"/>
  <c r="GW16" s="1"/>
  <c r="HP16"/>
  <c r="HR16" s="1"/>
  <c r="ED16"/>
  <c r="EE16" s="1"/>
  <c r="FQ31"/>
  <c r="FP31" s="1"/>
  <c r="I41" i="3" s="1"/>
  <c r="FB50" i="2"/>
  <c r="EW50"/>
  <c r="ER26"/>
  <c r="EM41"/>
  <c r="FB33"/>
  <c r="EM36"/>
  <c r="EW44"/>
  <c r="FB47"/>
  <c r="EW21"/>
  <c r="EM50"/>
  <c r="FG33"/>
  <c r="FL41"/>
  <c r="ER33"/>
  <c r="FB36"/>
  <c r="FG41"/>
  <c r="FL33"/>
  <c r="EW36"/>
  <c r="EU1" i="1"/>
  <c r="ET2"/>
  <c r="HY15" i="2" s="1"/>
  <c r="FQ39"/>
  <c r="FG23"/>
  <c r="FG28"/>
  <c r="EW18"/>
  <c r="EH45"/>
  <c r="EM38"/>
  <c r="FQ36"/>
  <c r="EW42"/>
  <c r="ER39"/>
  <c r="FQ47"/>
  <c r="ER47"/>
  <c r="EM37"/>
  <c r="FQ37"/>
  <c r="ER37"/>
  <c r="FL37"/>
  <c r="FB43"/>
  <c r="FB35"/>
  <c r="FB19"/>
  <c r="EH33"/>
  <c r="FL42"/>
  <c r="FG42"/>
  <c r="EH27"/>
  <c r="FB27"/>
  <c r="FL17"/>
  <c r="EH17"/>
  <c r="EM17"/>
  <c r="FO48"/>
  <c r="FQ28"/>
  <c r="ER38"/>
  <c r="FB48"/>
  <c r="FB44"/>
  <c r="FA44" s="1"/>
  <c r="EM43"/>
  <c r="EM35"/>
  <c r="EM34"/>
  <c r="ER34"/>
  <c r="FQ27"/>
  <c r="FQ32"/>
  <c r="EH44"/>
  <c r="EW20"/>
  <c r="EH32"/>
  <c r="ER17"/>
  <c r="ER28"/>
  <c r="EW48"/>
  <c r="FL39"/>
  <c r="FQ42"/>
  <c r="FB20"/>
  <c r="EH18"/>
  <c r="FQ18"/>
  <c r="FQ34"/>
  <c r="FQ19"/>
  <c r="EW29"/>
  <c r="ER27"/>
  <c r="FL27"/>
  <c r="FQ38"/>
  <c r="FG17"/>
  <c r="EH38"/>
  <c r="EW27"/>
  <c r="EW23"/>
  <c r="EM28"/>
  <c r="FB39"/>
  <c r="FB17"/>
  <c r="EM20"/>
  <c r="FL32"/>
  <c r="FB42"/>
  <c r="FQ44"/>
  <c r="FG20"/>
  <c r="ER18"/>
  <c r="FG34"/>
  <c r="FB29"/>
  <c r="EM27"/>
  <c r="FG27"/>
  <c r="ER42"/>
  <c r="FL43"/>
  <c r="FK43" s="1"/>
  <c r="EM23"/>
  <c r="FB38"/>
  <c r="EH23"/>
  <c r="FQ48"/>
  <c r="FG48"/>
  <c r="ER44"/>
  <c r="FQ17"/>
  <c r="EW34"/>
  <c r="EH28"/>
  <c r="EM42"/>
  <c r="EH20"/>
  <c r="ER23"/>
  <c r="EW32"/>
  <c r="ER36"/>
  <c r="EQ36" s="1"/>
  <c r="ER32"/>
  <c r="EW45"/>
  <c r="FL18"/>
  <c r="FG43"/>
  <c r="FG35"/>
  <c r="EH34"/>
  <c r="FQ29"/>
  <c r="EH16"/>
  <c r="ER16"/>
  <c r="FL16"/>
  <c r="FG16"/>
  <c r="FB16"/>
  <c r="FQ43"/>
  <c r="ER43"/>
  <c r="EH43"/>
  <c r="EW43"/>
  <c r="FQ35"/>
  <c r="EH35"/>
  <c r="EW35"/>
  <c r="FL35"/>
  <c r="FG19"/>
  <c r="FL19"/>
  <c r="FL23"/>
  <c r="EM19"/>
  <c r="ER19"/>
  <c r="EW19"/>
  <c r="IS40"/>
  <c r="II40"/>
  <c r="HY40"/>
  <c r="IN40"/>
  <c r="ID40"/>
  <c r="HT40"/>
  <c r="HO40"/>
  <c r="HE40"/>
  <c r="GU40"/>
  <c r="GK40"/>
  <c r="GA40"/>
  <c r="HJ40"/>
  <c r="GZ40"/>
  <c r="GP40"/>
  <c r="GF40"/>
  <c r="FV40"/>
  <c r="HT14"/>
  <c r="HO14"/>
  <c r="HE14"/>
  <c r="GU14"/>
  <c r="GK14"/>
  <c r="GA14"/>
  <c r="HJ14"/>
  <c r="GZ14"/>
  <c r="GP14"/>
  <c r="GF14"/>
  <c r="FV14"/>
  <c r="IS45"/>
  <c r="II45"/>
  <c r="HY45"/>
  <c r="IN45"/>
  <c r="ID45"/>
  <c r="HT45"/>
  <c r="HO45"/>
  <c r="HE45"/>
  <c r="GU45"/>
  <c r="GK45"/>
  <c r="GA45"/>
  <c r="HJ45"/>
  <c r="GZ45"/>
  <c r="GP45"/>
  <c r="GF45"/>
  <c r="FV45"/>
  <c r="IS48"/>
  <c r="II48"/>
  <c r="HY48"/>
  <c r="IN48"/>
  <c r="ID48"/>
  <c r="HT48"/>
  <c r="HO48"/>
  <c r="HE48"/>
  <c r="GU48"/>
  <c r="GK48"/>
  <c r="GA48"/>
  <c r="HJ48"/>
  <c r="GZ48"/>
  <c r="GP48"/>
  <c r="GF48"/>
  <c r="FV48"/>
  <c r="IS41"/>
  <c r="II41"/>
  <c r="HY41"/>
  <c r="IN41"/>
  <c r="ID41"/>
  <c r="HT41"/>
  <c r="HO41"/>
  <c r="HE41"/>
  <c r="GU41"/>
  <c r="GK41"/>
  <c r="GA41"/>
  <c r="HJ41"/>
  <c r="GZ41"/>
  <c r="GP41"/>
  <c r="GF41"/>
  <c r="FV41"/>
  <c r="FG38"/>
  <c r="IS38"/>
  <c r="II38"/>
  <c r="HY38"/>
  <c r="IN38"/>
  <c r="ID38"/>
  <c r="HT38"/>
  <c r="HO38"/>
  <c r="HE38"/>
  <c r="GU38"/>
  <c r="GK38"/>
  <c r="GA38"/>
  <c r="HJ38"/>
  <c r="GZ38"/>
  <c r="GP38"/>
  <c r="GF38"/>
  <c r="FV38"/>
  <c r="EH36"/>
  <c r="IS36"/>
  <c r="II36"/>
  <c r="HY36"/>
  <c r="IN36"/>
  <c r="ID36"/>
  <c r="HT36"/>
  <c r="HO36"/>
  <c r="HE36"/>
  <c r="GU36"/>
  <c r="GK36"/>
  <c r="GA36"/>
  <c r="HJ36"/>
  <c r="GZ36"/>
  <c r="GP36"/>
  <c r="GF36"/>
  <c r="FV36"/>
  <c r="IS34"/>
  <c r="II34"/>
  <c r="HY34"/>
  <c r="IN34"/>
  <c r="ID34"/>
  <c r="HT34"/>
  <c r="HO34"/>
  <c r="HE34"/>
  <c r="GU34"/>
  <c r="GK34"/>
  <c r="GA34"/>
  <c r="HJ34"/>
  <c r="GZ34"/>
  <c r="GP34"/>
  <c r="GF34"/>
  <c r="FV34"/>
  <c r="HT17"/>
  <c r="HO17"/>
  <c r="HE17"/>
  <c r="GU17"/>
  <c r="GK17"/>
  <c r="GA17"/>
  <c r="HJ17"/>
  <c r="GZ17"/>
  <c r="GP17"/>
  <c r="GF17"/>
  <c r="FV17"/>
  <c r="HT15"/>
  <c r="HJ15"/>
  <c r="GZ15"/>
  <c r="GP15"/>
  <c r="GF15"/>
  <c r="FV15"/>
  <c r="HO15"/>
  <c r="HE15"/>
  <c r="GU15"/>
  <c r="GK15"/>
  <c r="GA15"/>
  <c r="EH42"/>
  <c r="IS42"/>
  <c r="II42"/>
  <c r="HY42"/>
  <c r="IN42"/>
  <c r="ID42"/>
  <c r="HT42"/>
  <c r="HO42"/>
  <c r="HE42"/>
  <c r="GU42"/>
  <c r="GK42"/>
  <c r="GA42"/>
  <c r="HJ42"/>
  <c r="GZ42"/>
  <c r="GP42"/>
  <c r="GF42"/>
  <c r="FV42"/>
  <c r="HT32"/>
  <c r="HO32"/>
  <c r="HE32"/>
  <c r="GU32"/>
  <c r="GK32"/>
  <c r="GA32"/>
  <c r="HJ32"/>
  <c r="GZ32"/>
  <c r="GP32"/>
  <c r="GF32"/>
  <c r="FV32"/>
  <c r="HT21"/>
  <c r="HO21"/>
  <c r="HE21"/>
  <c r="GU21"/>
  <c r="GK21"/>
  <c r="GA21"/>
  <c r="HJ21"/>
  <c r="GZ21"/>
  <c r="GP21"/>
  <c r="GF21"/>
  <c r="FV21"/>
  <c r="HT31"/>
  <c r="HO31"/>
  <c r="HE31"/>
  <c r="GU31"/>
  <c r="GK31"/>
  <c r="GA31"/>
  <c r="HJ31"/>
  <c r="GZ31"/>
  <c r="GP31"/>
  <c r="GF31"/>
  <c r="FV31"/>
  <c r="HT28"/>
  <c r="HO28"/>
  <c r="HE28"/>
  <c r="GU28"/>
  <c r="GK28"/>
  <c r="GA28"/>
  <c r="HJ28"/>
  <c r="GZ28"/>
  <c r="GP28"/>
  <c r="GF28"/>
  <c r="FV28"/>
  <c r="HT26"/>
  <c r="HO26"/>
  <c r="HE26"/>
  <c r="GU26"/>
  <c r="GK26"/>
  <c r="GA26"/>
  <c r="HJ26"/>
  <c r="GZ26"/>
  <c r="GP26"/>
  <c r="GF26"/>
  <c r="FV26"/>
  <c r="HT18"/>
  <c r="HO18"/>
  <c r="HE18"/>
  <c r="GU18"/>
  <c r="GK18"/>
  <c r="GA18"/>
  <c r="HJ18"/>
  <c r="GZ18"/>
  <c r="GP18"/>
  <c r="GF18"/>
  <c r="FV18"/>
  <c r="GU11"/>
  <c r="HY22"/>
  <c r="HT22"/>
  <c r="HO22"/>
  <c r="HE22"/>
  <c r="GU22"/>
  <c r="GK22"/>
  <c r="GA22"/>
  <c r="HJ22"/>
  <c r="GZ22"/>
  <c r="GP22"/>
  <c r="GF22"/>
  <c r="FV22"/>
  <c r="HY30"/>
  <c r="HT30"/>
  <c r="HO30"/>
  <c r="HE30"/>
  <c r="GU30"/>
  <c r="GK30"/>
  <c r="GA30"/>
  <c r="HJ30"/>
  <c r="GZ30"/>
  <c r="GP30"/>
  <c r="GF30"/>
  <c r="FV30"/>
  <c r="IS46"/>
  <c r="II46"/>
  <c r="HY46"/>
  <c r="IN46"/>
  <c r="ID46"/>
  <c r="HT46"/>
  <c r="HO46"/>
  <c r="HE46"/>
  <c r="GU46"/>
  <c r="GK46"/>
  <c r="GA46"/>
  <c r="HJ46"/>
  <c r="GZ46"/>
  <c r="GP46"/>
  <c r="GF46"/>
  <c r="FV46"/>
  <c r="HY24"/>
  <c r="HT24"/>
  <c r="HO24"/>
  <c r="HE24"/>
  <c r="GU24"/>
  <c r="GK24"/>
  <c r="GA24"/>
  <c r="HJ24"/>
  <c r="GZ24"/>
  <c r="GP24"/>
  <c r="GF24"/>
  <c r="FV24"/>
  <c r="IS49"/>
  <c r="II49"/>
  <c r="HY49"/>
  <c r="IN49"/>
  <c r="ID49"/>
  <c r="HT49"/>
  <c r="HO49"/>
  <c r="HE49"/>
  <c r="GU49"/>
  <c r="GK49"/>
  <c r="GA49"/>
  <c r="HJ49"/>
  <c r="GZ49"/>
  <c r="GP49"/>
  <c r="GF49"/>
  <c r="FV49"/>
  <c r="HY25"/>
  <c r="HT25"/>
  <c r="HO25"/>
  <c r="HE25"/>
  <c r="GU25"/>
  <c r="GK25"/>
  <c r="GA25"/>
  <c r="HJ25"/>
  <c r="GZ25"/>
  <c r="GP25"/>
  <c r="GF25"/>
  <c r="FV25"/>
  <c r="IS47"/>
  <c r="II47"/>
  <c r="HY47"/>
  <c r="IN47"/>
  <c r="ID47"/>
  <c r="HT47"/>
  <c r="HO47"/>
  <c r="HE47"/>
  <c r="GU47"/>
  <c r="GK47"/>
  <c r="GA47"/>
  <c r="HJ47"/>
  <c r="GZ47"/>
  <c r="GP47"/>
  <c r="GF47"/>
  <c r="FV47"/>
  <c r="IS43"/>
  <c r="II43"/>
  <c r="HY43"/>
  <c r="IN43"/>
  <c r="ID43"/>
  <c r="HT43"/>
  <c r="HO43"/>
  <c r="HE43"/>
  <c r="GU43"/>
  <c r="GK43"/>
  <c r="GA43"/>
  <c r="HJ43"/>
  <c r="GZ43"/>
  <c r="GP43"/>
  <c r="GF43"/>
  <c r="FV43"/>
  <c r="IS39"/>
  <c r="II39"/>
  <c r="HY39"/>
  <c r="IN39"/>
  <c r="ID39"/>
  <c r="HT39"/>
  <c r="HO39"/>
  <c r="HE39"/>
  <c r="GU39"/>
  <c r="GK39"/>
  <c r="GA39"/>
  <c r="HJ39"/>
  <c r="GZ39"/>
  <c r="GP39"/>
  <c r="GF39"/>
  <c r="FV39"/>
  <c r="IS37"/>
  <c r="II37"/>
  <c r="HY37"/>
  <c r="IN37"/>
  <c r="ID37"/>
  <c r="HT37"/>
  <c r="HO37"/>
  <c r="HE37"/>
  <c r="GU37"/>
  <c r="GK37"/>
  <c r="GA37"/>
  <c r="HJ37"/>
  <c r="GZ37"/>
  <c r="GP37"/>
  <c r="GF37"/>
  <c r="FV37"/>
  <c r="IS35"/>
  <c r="II35"/>
  <c r="HY35"/>
  <c r="IN35"/>
  <c r="ID35"/>
  <c r="HT35"/>
  <c r="HO35"/>
  <c r="HE35"/>
  <c r="GU35"/>
  <c r="GK35"/>
  <c r="GA35"/>
  <c r="HJ35"/>
  <c r="GZ35"/>
  <c r="GP35"/>
  <c r="GF35"/>
  <c r="FV35"/>
  <c r="HY19"/>
  <c r="HT19"/>
  <c r="HO19"/>
  <c r="HE19"/>
  <c r="GU19"/>
  <c r="GK19"/>
  <c r="GA19"/>
  <c r="HJ19"/>
  <c r="GZ19"/>
  <c r="GP19"/>
  <c r="GF19"/>
  <c r="FV19"/>
  <c r="HT16"/>
  <c r="HO16"/>
  <c r="HE16"/>
  <c r="GU16"/>
  <c r="GK16"/>
  <c r="GA16"/>
  <c r="HJ16"/>
  <c r="GZ16"/>
  <c r="GP16"/>
  <c r="GF16"/>
  <c r="FV16"/>
  <c r="IS44"/>
  <c r="II44"/>
  <c r="HY44"/>
  <c r="IN44"/>
  <c r="ID44"/>
  <c r="HT44"/>
  <c r="HO44"/>
  <c r="HE44"/>
  <c r="GU44"/>
  <c r="GK44"/>
  <c r="GA44"/>
  <c r="HJ44"/>
  <c r="GZ44"/>
  <c r="GP44"/>
  <c r="GF44"/>
  <c r="FV44"/>
  <c r="IS33"/>
  <c r="II33"/>
  <c r="HY33"/>
  <c r="IN33"/>
  <c r="ID33"/>
  <c r="HT33"/>
  <c r="HO33"/>
  <c r="HE33"/>
  <c r="GU33"/>
  <c r="GK33"/>
  <c r="GA33"/>
  <c r="HJ33"/>
  <c r="GZ33"/>
  <c r="GP33"/>
  <c r="GF33"/>
  <c r="FV33"/>
  <c r="HT23"/>
  <c r="HO23"/>
  <c r="HE23"/>
  <c r="GU23"/>
  <c r="GK23"/>
  <c r="GA23"/>
  <c r="HJ23"/>
  <c r="GZ23"/>
  <c r="GP23"/>
  <c r="GF23"/>
  <c r="FV23"/>
  <c r="HT13"/>
  <c r="HJ13"/>
  <c r="GZ13"/>
  <c r="GP13"/>
  <c r="GF13"/>
  <c r="FV13"/>
  <c r="HO13"/>
  <c r="HE13"/>
  <c r="GU13"/>
  <c r="GK13"/>
  <c r="GA13"/>
  <c r="IS50"/>
  <c r="II50"/>
  <c r="HY50"/>
  <c r="HO50"/>
  <c r="IN50"/>
  <c r="ID50"/>
  <c r="HT50"/>
  <c r="HE50"/>
  <c r="GU50"/>
  <c r="GK50"/>
  <c r="GA50"/>
  <c r="HJ50"/>
  <c r="GZ50"/>
  <c r="GP50"/>
  <c r="GF50"/>
  <c r="FV50"/>
  <c r="HY29"/>
  <c r="HT29"/>
  <c r="HO29"/>
  <c r="HE29"/>
  <c r="GU29"/>
  <c r="GK29"/>
  <c r="GA29"/>
  <c r="HJ29"/>
  <c r="GZ29"/>
  <c r="GP29"/>
  <c r="GF29"/>
  <c r="FV29"/>
  <c r="HY27"/>
  <c r="HT27"/>
  <c r="HO27"/>
  <c r="HE27"/>
  <c r="GU27"/>
  <c r="GK27"/>
  <c r="GA27"/>
  <c r="HJ27"/>
  <c r="GZ27"/>
  <c r="GP27"/>
  <c r="GF27"/>
  <c r="FV27"/>
  <c r="HY20"/>
  <c r="HT20"/>
  <c r="HO20"/>
  <c r="HE20"/>
  <c r="GU20"/>
  <c r="GK20"/>
  <c r="GA20"/>
  <c r="HJ20"/>
  <c r="GZ20"/>
  <c r="GP20"/>
  <c r="GF20"/>
  <c r="FV20"/>
  <c r="EM13"/>
  <c r="EW15"/>
  <c r="FQ15"/>
  <c r="FQ16"/>
  <c r="EW16"/>
  <c r="FG13"/>
  <c r="EM16"/>
  <c r="FB13"/>
  <c r="EH13"/>
  <c r="EH15"/>
  <c r="FB15"/>
  <c r="FL13"/>
  <c r="ER13"/>
  <c r="FG15"/>
  <c r="FL15"/>
  <c r="ER15"/>
  <c r="FB9"/>
  <c r="FG47"/>
  <c r="FL47"/>
  <c r="EW47"/>
  <c r="FG39"/>
  <c r="ER2"/>
  <c r="FL4"/>
  <c r="EH41"/>
  <c r="EH7"/>
  <c r="EO36"/>
  <c r="EF41"/>
  <c r="EY44"/>
  <c r="EM24"/>
  <c r="EW24"/>
  <c r="EH24"/>
  <c r="FL24"/>
  <c r="FB24"/>
  <c r="FQ24"/>
  <c r="ER24"/>
  <c r="FG24"/>
  <c r="EM14"/>
  <c r="FL14"/>
  <c r="FB14"/>
  <c r="ER14"/>
  <c r="EH14"/>
  <c r="FQ14"/>
  <c r="FG14"/>
  <c r="EW14"/>
  <c r="ER49"/>
  <c r="FB49"/>
  <c r="EM49"/>
  <c r="FL49"/>
  <c r="EW49"/>
  <c r="FG49"/>
  <c r="FQ49"/>
  <c r="EH49"/>
  <c r="FQ30"/>
  <c r="EM30"/>
  <c r="FL30"/>
  <c r="FB30"/>
  <c r="ER30"/>
  <c r="FG30"/>
  <c r="EH30"/>
  <c r="EW30"/>
  <c r="ER25"/>
  <c r="FB25"/>
  <c r="EM25"/>
  <c r="FG25"/>
  <c r="EH25"/>
  <c r="EW25"/>
  <c r="FL25"/>
  <c r="FQ25"/>
  <c r="EW7"/>
  <c r="FQ46"/>
  <c r="EM46"/>
  <c r="EW46"/>
  <c r="FL46"/>
  <c r="EH46"/>
  <c r="ER46"/>
  <c r="FB46"/>
  <c r="FG46"/>
  <c r="EM4"/>
  <c r="FL7"/>
  <c r="EM40"/>
  <c r="EW40"/>
  <c r="FG40"/>
  <c r="EH40"/>
  <c r="ER40"/>
  <c r="FQ40"/>
  <c r="FB40"/>
  <c r="FL40"/>
  <c r="EF47"/>
  <c r="FQ4"/>
  <c r="FQ22"/>
  <c r="EM22"/>
  <c r="FL22"/>
  <c r="EW22"/>
  <c r="FB22"/>
  <c r="FG22"/>
  <c r="ER22"/>
  <c r="EH22"/>
  <c r="FJ36"/>
  <c r="ER4"/>
  <c r="S7" i="3" l="1"/>
  <c r="Q7"/>
  <c r="T7"/>
  <c r="R7"/>
  <c r="P7"/>
  <c r="FA31" i="2"/>
  <c r="F41" i="3" s="1"/>
  <c r="FP17" i="2"/>
  <c r="I27" i="3" s="1"/>
  <c r="FF45" i="2"/>
  <c r="EK43"/>
  <c r="EV31"/>
  <c r="E41" i="3" s="1"/>
  <c r="EP15" i="2"/>
  <c r="FI28"/>
  <c r="EG40"/>
  <c r="EK34"/>
  <c r="FD48"/>
  <c r="EU47"/>
  <c r="ET38"/>
  <c r="EK33"/>
  <c r="FF48"/>
  <c r="FA47"/>
  <c r="EV38"/>
  <c r="EQ50"/>
  <c r="EH11"/>
  <c r="FP19"/>
  <c r="I29" i="3" s="1"/>
  <c r="EW4" i="2"/>
  <c r="FQ2"/>
  <c r="ER5"/>
  <c r="FB3"/>
  <c r="FB4"/>
  <c r="FQ11"/>
  <c r="GF11"/>
  <c r="EW2"/>
  <c r="ET21"/>
  <c r="FJ44"/>
  <c r="EG25"/>
  <c r="B35" i="3" s="1"/>
  <c r="FL6" i="2"/>
  <c r="EZ47"/>
  <c r="EY39"/>
  <c r="EU33"/>
  <c r="EV47"/>
  <c r="FA21"/>
  <c r="F31" i="3" s="1"/>
  <c r="FE34" i="2"/>
  <c r="EY37"/>
  <c r="EJ48"/>
  <c r="FJ34"/>
  <c r="EK48"/>
  <c r="ET43"/>
  <c r="FP26"/>
  <c r="I36" i="3" s="1"/>
  <c r="EV13" i="2"/>
  <c r="E23" i="3" s="1"/>
  <c r="EF39" i="2"/>
  <c r="FD15"/>
  <c r="FK37"/>
  <c r="FF33"/>
  <c r="ET15"/>
  <c r="EZ41"/>
  <c r="FN47"/>
  <c r="EQ33"/>
  <c r="EG39"/>
  <c r="EZ19"/>
  <c r="EF13"/>
  <c r="FD41"/>
  <c r="EE34"/>
  <c r="FN34"/>
  <c r="EV27"/>
  <c r="E37" i="3" s="1"/>
  <c r="FK38" i="2"/>
  <c r="EK38"/>
  <c r="HY14"/>
  <c r="HX14" s="1"/>
  <c r="V24" i="3" s="1"/>
  <c r="FK35" i="2"/>
  <c r="FF41"/>
  <c r="EZ36"/>
  <c r="ET34"/>
  <c r="FP37"/>
  <c r="FA41"/>
  <c r="EF50"/>
  <c r="EO23"/>
  <c r="EG34"/>
  <c r="FK21"/>
  <c r="H31" i="3" s="1"/>
  <c r="ER3" i="2"/>
  <c r="HB14"/>
  <c r="FA28"/>
  <c r="F38" i="3" s="1"/>
  <c r="EQ23" i="2"/>
  <c r="D33" i="3" s="1"/>
  <c r="FF23" i="2"/>
  <c r="G33" i="3" s="1"/>
  <c r="FN18" i="2"/>
  <c r="EU18"/>
  <c r="EG28"/>
  <c r="B38" i="3" s="1"/>
  <c r="EK17" i="2"/>
  <c r="FF17"/>
  <c r="G27" i="3" s="1"/>
  <c r="EQ17" i="2"/>
  <c r="D27" i="3" s="1"/>
  <c r="EO20" i="2"/>
  <c r="EJ15"/>
  <c r="FK20"/>
  <c r="H30" i="3" s="1"/>
  <c r="FN26" i="2"/>
  <c r="FE26"/>
  <c r="EU26"/>
  <c r="EF15"/>
  <c r="EE28"/>
  <c r="FJ17"/>
  <c r="EL15"/>
  <c r="C25" i="3" s="1"/>
  <c r="EL26" i="2"/>
  <c r="C36" i="3" s="1"/>
  <c r="FF26" i="2"/>
  <c r="G36" i="3" s="1"/>
  <c r="FE17" i="2"/>
  <c r="FO26"/>
  <c r="EV26"/>
  <c r="E36" i="3" s="1"/>
  <c r="HD15" i="2"/>
  <c r="Q25" i="3" s="1"/>
  <c r="EG29" i="2"/>
  <c r="B39" i="3" s="1"/>
  <c r="FF29" i="2"/>
  <c r="G39" i="3" s="1"/>
  <c r="EH5" i="2"/>
  <c r="EE31"/>
  <c r="FD23"/>
  <c r="ER9"/>
  <c r="FN41"/>
  <c r="EF26"/>
  <c r="EM9"/>
  <c r="EE18"/>
  <c r="EO38"/>
  <c r="EU37"/>
  <c r="EF36"/>
  <c r="FI33"/>
  <c r="EG49"/>
  <c r="EO13"/>
  <c r="EF20"/>
  <c r="EU36"/>
  <c r="FI23"/>
  <c r="EQ48"/>
  <c r="EP33"/>
  <c r="EQ15"/>
  <c r="D25" i="3" s="1"/>
  <c r="FF15" i="2"/>
  <c r="G25" i="3" s="1"/>
  <c r="FK32" i="2"/>
  <c r="H42" i="3" s="1"/>
  <c r="EQ26" i="2"/>
  <c r="D36" i="3" s="1"/>
  <c r="EQ41" i="2"/>
  <c r="FF32"/>
  <c r="G42" i="3" s="1"/>
  <c r="EL32" i="2"/>
  <c r="C42" i="3" s="1"/>
  <c r="EG31" i="2"/>
  <c r="B41" i="3" s="1"/>
  <c r="FF18" i="2"/>
  <c r="G28" i="3" s="1"/>
  <c r="FL11" i="2"/>
  <c r="FB11"/>
  <c r="GA11"/>
  <c r="HO11"/>
  <c r="GZ11"/>
  <c r="FO13"/>
  <c r="HI13"/>
  <c r="R23" i="3" s="1"/>
  <c r="EQ31" i="2"/>
  <c r="D41" i="3" s="1"/>
  <c r="EU19" i="1"/>
  <c r="HZ17" i="2" s="1"/>
  <c r="IB17" s="1"/>
  <c r="EU20" i="1"/>
  <c r="HZ18" i="2" s="1"/>
  <c r="IA18" s="1"/>
  <c r="EU21" i="1"/>
  <c r="HZ19" i="2" s="1"/>
  <c r="IB19" s="1"/>
  <c r="EU22" i="1"/>
  <c r="HZ20" i="2" s="1"/>
  <c r="IA20" s="1"/>
  <c r="EU23" i="1"/>
  <c r="HZ21" i="2" s="1"/>
  <c r="IA21" s="1"/>
  <c r="EU24" i="1"/>
  <c r="HZ22" i="2" s="1"/>
  <c r="IA22" s="1"/>
  <c r="EU25" i="1"/>
  <c r="HZ23" i="2" s="1"/>
  <c r="IB23" s="1"/>
  <c r="EU26" i="1"/>
  <c r="HZ24" i="2" s="1"/>
  <c r="IB24" s="1"/>
  <c r="EU27" i="1"/>
  <c r="HZ25" i="2" s="1"/>
  <c r="IA25" s="1"/>
  <c r="EU28" i="1"/>
  <c r="HZ26" i="2" s="1"/>
  <c r="IB26" s="1"/>
  <c r="EU29" i="1"/>
  <c r="HZ27" i="2" s="1"/>
  <c r="IB27" s="1"/>
  <c r="EU30" i="1"/>
  <c r="HZ28" i="2" s="1"/>
  <c r="IB28" s="1"/>
  <c r="EU31" i="1"/>
  <c r="HZ29" i="2" s="1"/>
  <c r="IA29" s="1"/>
  <c r="EU32" i="1"/>
  <c r="HZ30" i="2" s="1"/>
  <c r="IA30" s="1"/>
  <c r="EU33" i="1"/>
  <c r="HZ31" i="2" s="1"/>
  <c r="IB31" s="1"/>
  <c r="EU34" i="1"/>
  <c r="HZ32" i="2" s="1"/>
  <c r="IA32" s="1"/>
  <c r="EU35" i="1"/>
  <c r="EU36"/>
  <c r="EU37"/>
  <c r="EU38"/>
  <c r="EU39"/>
  <c r="EU40"/>
  <c r="EU41"/>
  <c r="EU42"/>
  <c r="EU43"/>
  <c r="EU44"/>
  <c r="EU45"/>
  <c r="EU46"/>
  <c r="EU47"/>
  <c r="EU48"/>
  <c r="EU49"/>
  <c r="EU50"/>
  <c r="EU4"/>
  <c r="HZ2" i="2" s="1"/>
  <c r="IA2" s="1"/>
  <c r="EU13" i="1"/>
  <c r="HZ11" i="2" s="1"/>
  <c r="IB11" s="1"/>
  <c r="EU14" i="1"/>
  <c r="HZ12" i="2" s="1"/>
  <c r="IB12" s="1"/>
  <c r="EU15" i="1"/>
  <c r="HZ13" i="2" s="1"/>
  <c r="IB13" s="1"/>
  <c r="EU17" i="1"/>
  <c r="HZ15" i="2" s="1"/>
  <c r="IB15" s="1"/>
  <c r="EU51" i="1"/>
  <c r="EU52"/>
  <c r="EU53"/>
  <c r="EU54"/>
  <c r="EU55"/>
  <c r="EU56"/>
  <c r="EU57"/>
  <c r="EU58"/>
  <c r="EU59"/>
  <c r="EU60"/>
  <c r="EU61"/>
  <c r="EU5"/>
  <c r="HZ3" i="2" s="1"/>
  <c r="IA3" s="1"/>
  <c r="EU6" i="1"/>
  <c r="EU7"/>
  <c r="HZ5" i="2" s="1"/>
  <c r="IB5" s="1"/>
  <c r="EU8" i="1"/>
  <c r="HZ6" i="2" s="1"/>
  <c r="IA6" s="1"/>
  <c r="EU9" i="1"/>
  <c r="HZ7" i="2" s="1"/>
  <c r="IB7" s="1"/>
  <c r="EU10" i="1"/>
  <c r="HZ8" i="2" s="1"/>
  <c r="IA8" s="1"/>
  <c r="EU11" i="1"/>
  <c r="HZ9" i="2" s="1"/>
  <c r="IA9" s="1"/>
  <c r="EU12" i="1"/>
  <c r="HZ10" i="2" s="1"/>
  <c r="IA10" s="1"/>
  <c r="EU16" i="1"/>
  <c r="HZ14" i="2" s="1"/>
  <c r="IA14" s="1"/>
  <c r="EU18" i="1"/>
  <c r="HZ16" i="2" s="1"/>
  <c r="IB16" s="1"/>
  <c r="FP21"/>
  <c r="I31" i="3" s="1"/>
  <c r="FE45" i="2"/>
  <c r="EO17"/>
  <c r="FN19"/>
  <c r="FN43"/>
  <c r="EZ42"/>
  <c r="EP42"/>
  <c r="EU13"/>
  <c r="EF45"/>
  <c r="EG46"/>
  <c r="EK26"/>
  <c r="FI50"/>
  <c r="EY31"/>
  <c r="EF43"/>
  <c r="ET27"/>
  <c r="EG24"/>
  <c r="B34" i="3" s="1"/>
  <c r="EV33" i="2"/>
  <c r="FP13"/>
  <c r="I23" i="3" s="1"/>
  <c r="FJ35" i="2"/>
  <c r="FJ32"/>
  <c r="EU31"/>
  <c r="EL29"/>
  <c r="C39" i="3" s="1"/>
  <c r="EG41" i="2"/>
  <c r="EQ13"/>
  <c r="D23" i="3" s="1"/>
  <c r="HY23" i="2"/>
  <c r="HX23" s="1"/>
  <c r="V33" i="3" s="1"/>
  <c r="HY18" i="2"/>
  <c r="HX18" s="1"/>
  <c r="V28" i="3" s="1"/>
  <c r="HY26" i="2"/>
  <c r="HX26" s="1"/>
  <c r="HY28"/>
  <c r="HX28" s="1"/>
  <c r="HY31"/>
  <c r="HX31" s="1"/>
  <c r="HY21"/>
  <c r="HX21" s="1"/>
  <c r="V31" i="3" s="1"/>
  <c r="HY32" i="2"/>
  <c r="HX32" s="1"/>
  <c r="HY17"/>
  <c r="FF38"/>
  <c r="FK23"/>
  <c r="H33" i="3" s="1"/>
  <c r="EV34" i="2"/>
  <c r="EQ44"/>
  <c r="FP48"/>
  <c r="EL23"/>
  <c r="C33" i="3" s="1"/>
  <c r="FF34" i="2"/>
  <c r="FP34"/>
  <c r="FP18"/>
  <c r="I28" i="3" s="1"/>
  <c r="EL34" i="2"/>
  <c r="EL17"/>
  <c r="C27" i="3" s="1"/>
  <c r="FK17" i="2"/>
  <c r="H27" i="3" s="1"/>
  <c r="FP47" i="2"/>
  <c r="EL38"/>
  <c r="EV18"/>
  <c r="E28" i="3" s="1"/>
  <c r="FK33" i="2"/>
  <c r="FA36"/>
  <c r="EG26"/>
  <c r="B36" i="3" s="1"/>
  <c r="FK44" i="2"/>
  <c r="EG48"/>
  <c r="EG21"/>
  <c r="B31" i="3" s="1"/>
  <c r="EQ45" i="2"/>
  <c r="FK26"/>
  <c r="H36" i="3" s="1"/>
  <c r="FA23" i="2"/>
  <c r="F33" i="3" s="1"/>
  <c r="EV17" i="2"/>
  <c r="E27" i="3" s="1"/>
  <c r="EM7" i="2"/>
  <c r="FQ8"/>
  <c r="EG30"/>
  <c r="B40" i="3" s="1"/>
  <c r="FQ3" i="2"/>
  <c r="FQ9"/>
  <c r="FQ6"/>
  <c r="EW9"/>
  <c r="FL5"/>
  <c r="EH9"/>
  <c r="FG9"/>
  <c r="FG3"/>
  <c r="FF36"/>
  <c r="GU2"/>
  <c r="FJ13"/>
  <c r="FO27"/>
  <c r="FN21"/>
  <c r="EK45"/>
  <c r="FD45"/>
  <c r="FI37"/>
  <c r="FJ42"/>
  <c r="EE19"/>
  <c r="EU19"/>
  <c r="FA32"/>
  <c r="F42" i="3" s="1"/>
  <c r="FI20" i="2"/>
  <c r="EO37"/>
  <c r="EY45"/>
  <c r="EZ27"/>
  <c r="EY43"/>
  <c r="EF27"/>
  <c r="FK50"/>
  <c r="FD29"/>
  <c r="FN37"/>
  <c r="EQ21"/>
  <c r="D31" i="3" s="1"/>
  <c r="EF42" i="2"/>
  <c r="EU39"/>
  <c r="EQ20"/>
  <c r="D30" i="3" s="1"/>
  <c r="EJ29" i="2"/>
  <c r="EG43"/>
  <c r="FP43"/>
  <c r="FF35"/>
  <c r="EQ32"/>
  <c r="D42" i="3" s="1"/>
  <c r="EQ42" i="2"/>
  <c r="EV21"/>
  <c r="E31" i="3" s="1"/>
  <c r="FA50" i="2"/>
  <c r="EL45"/>
  <c r="EE50"/>
  <c r="FI21"/>
  <c r="EZ32"/>
  <c r="EE29"/>
  <c r="EO21"/>
  <c r="EV39"/>
  <c r="EG42"/>
  <c r="EO50"/>
  <c r="FA42"/>
  <c r="FA39"/>
  <c r="FP27"/>
  <c r="I37" i="3" s="1"/>
  <c r="EG27" i="2"/>
  <c r="B37" i="3" s="1"/>
  <c r="FK42" i="2"/>
  <c r="FA19"/>
  <c r="F29" i="3" s="1"/>
  <c r="FA43" i="2"/>
  <c r="EQ37"/>
  <c r="EG45"/>
  <c r="EV37"/>
  <c r="EE35"/>
  <c r="FF37"/>
  <c r="ET32"/>
  <c r="EJ19"/>
  <c r="FE32"/>
  <c r="HY13"/>
  <c r="HX13" s="1"/>
  <c r="V23" i="3" s="1"/>
  <c r="FA45" i="2"/>
  <c r="EY48"/>
  <c r="FE50"/>
  <c r="EG22"/>
  <c r="B32" i="3" s="1"/>
  <c r="EL21" i="2"/>
  <c r="C31" i="3" s="1"/>
  <c r="EL20" i="2"/>
  <c r="C30" i="3" s="1"/>
  <c r="FE20" i="2"/>
  <c r="FJ39"/>
  <c r="FN50"/>
  <c r="FO17"/>
  <c r="FE36"/>
  <c r="EO29"/>
  <c r="FJ47"/>
  <c r="FE44"/>
  <c r="ET41"/>
  <c r="EJ37"/>
  <c r="EJ31"/>
  <c r="FF39"/>
  <c r="FK47"/>
  <c r="HY16"/>
  <c r="HY11"/>
  <c r="FA27"/>
  <c r="F37" i="3" s="1"/>
  <c r="FF27" i="2"/>
  <c r="G37" i="3" s="1"/>
  <c r="FK28" i="2"/>
  <c r="H38" i="3" s="1"/>
  <c r="FN29" i="2"/>
  <c r="EF32"/>
  <c r="FF31"/>
  <c r="G41" i="3" s="1"/>
  <c r="EK32" i="2"/>
  <c r="FJ27"/>
  <c r="FP35"/>
  <c r="EU44"/>
  <c r="FE47"/>
  <c r="FK41"/>
  <c r="FP41"/>
  <c r="EE23"/>
  <c r="EO41"/>
  <c r="EP34"/>
  <c r="EL36"/>
  <c r="FI43"/>
  <c r="FK45"/>
  <c r="FD36"/>
  <c r="EY21"/>
  <c r="EK13"/>
  <c r="FN36"/>
  <c r="FN44"/>
  <c r="FJ38"/>
  <c r="EU20"/>
  <c r="FI29"/>
  <c r="EP45"/>
  <c r="EV36"/>
  <c r="EU41"/>
  <c r="FN15"/>
  <c r="EY13"/>
  <c r="EZ17"/>
  <c r="FE13"/>
  <c r="EY26"/>
  <c r="EZ35"/>
  <c r="FN20"/>
  <c r="FD28"/>
  <c r="EF38"/>
  <c r="FP15"/>
  <c r="I25" i="3" s="1"/>
  <c r="EL13" i="2"/>
  <c r="C23" i="3" s="1"/>
  <c r="HS16" i="2"/>
  <c r="EG35"/>
  <c r="EQ43"/>
  <c r="EV45"/>
  <c r="FA34"/>
  <c r="FF20"/>
  <c r="G30" i="3" s="1"/>
  <c r="FA17" i="2"/>
  <c r="F27" i="3" s="1"/>
  <c r="EV20" i="2"/>
  <c r="E30" i="3" s="1"/>
  <c r="FP32" i="2"/>
  <c r="I42" i="3" s="1"/>
  <c r="FA48" i="2"/>
  <c r="EJ27"/>
  <c r="FE31"/>
  <c r="EE33"/>
  <c r="EJ32"/>
  <c r="FF50"/>
  <c r="EO27"/>
  <c r="FK34"/>
  <c r="FN35"/>
  <c r="EV44"/>
  <c r="FI41"/>
  <c r="FJ26"/>
  <c r="FO50"/>
  <c r="FI31"/>
  <c r="EV50"/>
  <c r="EJ36"/>
  <c r="EP43"/>
  <c r="FJ18"/>
  <c r="EE21"/>
  <c r="FI45"/>
  <c r="EZ21"/>
  <c r="FF21"/>
  <c r="G31" i="3" s="1"/>
  <c r="FP45" i="2"/>
  <c r="FA37"/>
  <c r="EL44"/>
  <c r="EK42"/>
  <c r="EZ18"/>
  <c r="FJ29"/>
  <c r="FI15"/>
  <c r="EO45"/>
  <c r="ET45"/>
  <c r="EJ28"/>
  <c r="EP31"/>
  <c r="EP48"/>
  <c r="EU29"/>
  <c r="EL37"/>
  <c r="EF37"/>
  <c r="EE17"/>
  <c r="EL31"/>
  <c r="C41" i="3" s="1"/>
  <c r="EJ50" i="2"/>
  <c r="FA26"/>
  <c r="F36" i="3" s="1"/>
  <c r="EJ33" i="2"/>
  <c r="FD32"/>
  <c r="FP23"/>
  <c r="I33" i="3" s="1"/>
  <c r="FF47" i="2"/>
  <c r="FK13"/>
  <c r="H23" i="3" s="1"/>
  <c r="FA13" i="2"/>
  <c r="F23" i="3" s="1"/>
  <c r="EG36" i="2"/>
  <c r="EY33"/>
  <c r="EV32"/>
  <c r="E42" i="3" s="1"/>
  <c r="EL42" i="2"/>
  <c r="EL28"/>
  <c r="C38" i="3" s="1"/>
  <c r="EG38" i="2"/>
  <c r="EV28"/>
  <c r="E38" i="3" s="1"/>
  <c r="EQ34" i="2"/>
  <c r="EQ38"/>
  <c r="FP36"/>
  <c r="FK27"/>
  <c r="H37" i="3" s="1"/>
  <c r="EV42" i="2"/>
  <c r="FA35"/>
  <c r="EQ39"/>
  <c r="EQ18"/>
  <c r="D28" i="3" s="1"/>
  <c r="EP26" i="2"/>
  <c r="ER8"/>
  <c r="FG5"/>
  <c r="FB5"/>
  <c r="EJ21"/>
  <c r="EJ20"/>
  <c r="FI26"/>
  <c r="FK31"/>
  <c r="H41" i="3" s="1"/>
  <c r="EU50" i="2"/>
  <c r="FQ5"/>
  <c r="FE37"/>
  <c r="EF21"/>
  <c r="FE21"/>
  <c r="FO45"/>
  <c r="FB8"/>
  <c r="EM8"/>
  <c r="EO18"/>
  <c r="EJ44"/>
  <c r="FA18"/>
  <c r="F28" i="3" s="1"/>
  <c r="FF44" i="2"/>
  <c r="EG14"/>
  <c r="B24" i="3" s="1"/>
  <c r="EE37" i="2"/>
  <c r="FE33"/>
  <c r="EL50"/>
  <c r="ET42"/>
  <c r="FP20"/>
  <c r="I30" i="3" s="1"/>
  <c r="FF28" i="2"/>
  <c r="G38" i="3" s="1"/>
  <c r="FO23" i="2"/>
  <c r="EW11"/>
  <c r="EM11"/>
  <c r="ER11"/>
  <c r="FG11"/>
  <c r="FK15"/>
  <c r="H25" i="3" s="1"/>
  <c r="FF13" i="2"/>
  <c r="G23" i="3" s="1"/>
  <c r="EV15" i="2"/>
  <c r="E25" i="3" s="1"/>
  <c r="GK11" i="2"/>
  <c r="HE11"/>
  <c r="FV11"/>
  <c r="GP11"/>
  <c r="HJ11"/>
  <c r="FA33"/>
  <c r="FP29"/>
  <c r="I39" i="3" s="1"/>
  <c r="FK18" i="2"/>
  <c r="H28" i="3" s="1"/>
  <c r="EL27" i="2"/>
  <c r="C37" i="3" s="1"/>
  <c r="FP44" i="2"/>
  <c r="EV23"/>
  <c r="E33" i="3" s="1"/>
  <c r="EQ27" i="2"/>
  <c r="D37" i="3" s="1"/>
  <c r="EV29" i="2"/>
  <c r="E39" i="3" s="1"/>
  <c r="FK39" i="2"/>
  <c r="EG32"/>
  <c r="B42" i="3" s="1"/>
  <c r="EG44" i="2"/>
  <c r="EL43"/>
  <c r="EG33"/>
  <c r="HK7"/>
  <c r="FW7"/>
  <c r="FY7" s="1"/>
  <c r="EI7"/>
  <c r="EK7" s="1"/>
  <c r="EJ7" s="1"/>
  <c r="HP7"/>
  <c r="HR7" s="1"/>
  <c r="GV7"/>
  <c r="GW7" s="1"/>
  <c r="GB7"/>
  <c r="GD7" s="1"/>
  <c r="FH7"/>
  <c r="FJ7" s="1"/>
  <c r="EN7"/>
  <c r="EP7" s="1"/>
  <c r="HA7"/>
  <c r="HC7" s="1"/>
  <c r="FM7"/>
  <c r="FO7" s="1"/>
  <c r="GQ7"/>
  <c r="GR7" s="1"/>
  <c r="FC7"/>
  <c r="FE7" s="1"/>
  <c r="HF7"/>
  <c r="HH7" s="1"/>
  <c r="GL7"/>
  <c r="GN7" s="1"/>
  <c r="FR7"/>
  <c r="FS7" s="1"/>
  <c r="EX7"/>
  <c r="EY7" s="1"/>
  <c r="ED7"/>
  <c r="EG7" s="1"/>
  <c r="B17" i="3" s="1"/>
  <c r="HU7" i="2"/>
  <c r="HV7" s="1"/>
  <c r="GG7"/>
  <c r="GH7" s="1"/>
  <c r="ES7"/>
  <c r="EV7" s="1"/>
  <c r="E17" i="3" s="1"/>
  <c r="HK10" i="2"/>
  <c r="HM10" s="1"/>
  <c r="FW10"/>
  <c r="FY10" s="1"/>
  <c r="EI10"/>
  <c r="EK10" s="1"/>
  <c r="HP10"/>
  <c r="HR10" s="1"/>
  <c r="GV10"/>
  <c r="GX10" s="1"/>
  <c r="GB10"/>
  <c r="GD10" s="1"/>
  <c r="FH10"/>
  <c r="FJ10" s="1"/>
  <c r="EN10"/>
  <c r="EP10" s="1"/>
  <c r="HA10"/>
  <c r="HB10" s="1"/>
  <c r="FM10"/>
  <c r="FN10" s="1"/>
  <c r="GQ10"/>
  <c r="GS10" s="1"/>
  <c r="FC10"/>
  <c r="FE10" s="1"/>
  <c r="HF10"/>
  <c r="HH10" s="1"/>
  <c r="GL10"/>
  <c r="GN10" s="1"/>
  <c r="FR10"/>
  <c r="FS10" s="1"/>
  <c r="EX10"/>
  <c r="EY10" s="1"/>
  <c r="ED10"/>
  <c r="EE10" s="1"/>
  <c r="HU10"/>
  <c r="HW10" s="1"/>
  <c r="GG10"/>
  <c r="GI10" s="1"/>
  <c r="ES10"/>
  <c r="EU10" s="1"/>
  <c r="HU4"/>
  <c r="GG4"/>
  <c r="GH4" s="1"/>
  <c r="ES4"/>
  <c r="ET4" s="1"/>
  <c r="HP4"/>
  <c r="HQ4" s="1"/>
  <c r="GV4"/>
  <c r="GW4" s="1"/>
  <c r="GB4"/>
  <c r="FH4"/>
  <c r="FK4" s="1"/>
  <c r="H14" i="3" s="1"/>
  <c r="EN4" i="2"/>
  <c r="EQ4" s="1"/>
  <c r="D14" i="3" s="1"/>
  <c r="GQ4" i="2"/>
  <c r="GR4" s="1"/>
  <c r="FC4"/>
  <c r="FD4" s="1"/>
  <c r="HA4"/>
  <c r="HC4" s="1"/>
  <c r="FM4"/>
  <c r="FN4" s="1"/>
  <c r="HZ4"/>
  <c r="IA4" s="1"/>
  <c r="HF4"/>
  <c r="HH4" s="1"/>
  <c r="GL4"/>
  <c r="GM4" s="1"/>
  <c r="FR4"/>
  <c r="FT4" s="1"/>
  <c r="EX4"/>
  <c r="ED4"/>
  <c r="EF4" s="1"/>
  <c r="HK4"/>
  <c r="HM4" s="1"/>
  <c r="FW4"/>
  <c r="FX4" s="1"/>
  <c r="EI4"/>
  <c r="EL4" s="1"/>
  <c r="C14" i="3" s="1"/>
  <c r="FL2" i="2"/>
  <c r="HP2"/>
  <c r="HQ2" s="1"/>
  <c r="GB2"/>
  <c r="GC2" s="1"/>
  <c r="EX2"/>
  <c r="EZ2" s="1"/>
  <c r="HU2"/>
  <c r="HW2" s="1"/>
  <c r="HA2"/>
  <c r="HB2" s="1"/>
  <c r="GG2"/>
  <c r="GH2" s="1"/>
  <c r="FM2"/>
  <c r="FO2" s="1"/>
  <c r="ES2"/>
  <c r="ED2"/>
  <c r="EE2" s="1"/>
  <c r="HF2"/>
  <c r="HH2" s="1"/>
  <c r="FH2"/>
  <c r="GV2"/>
  <c r="FR2"/>
  <c r="FS2" s="1"/>
  <c r="HK2"/>
  <c r="FW2"/>
  <c r="FC2"/>
  <c r="FD2" s="1"/>
  <c r="EI2"/>
  <c r="EK2" s="1"/>
  <c r="GL2"/>
  <c r="EN2"/>
  <c r="EQ2" s="1"/>
  <c r="D12" i="3" s="1"/>
  <c r="HK6" i="2"/>
  <c r="HM6" s="1"/>
  <c r="FW6"/>
  <c r="FX6" s="1"/>
  <c r="EI6"/>
  <c r="EJ6" s="1"/>
  <c r="HP6"/>
  <c r="HR6" s="1"/>
  <c r="GV6"/>
  <c r="GX6" s="1"/>
  <c r="GB6"/>
  <c r="GD6" s="1"/>
  <c r="FH6"/>
  <c r="FJ6" s="1"/>
  <c r="EN6"/>
  <c r="EO6" s="1"/>
  <c r="HA6"/>
  <c r="HB6" s="1"/>
  <c r="FM6"/>
  <c r="FN6" s="1"/>
  <c r="GQ6"/>
  <c r="GS6" s="1"/>
  <c r="FC6"/>
  <c r="FD6" s="1"/>
  <c r="HF6"/>
  <c r="HG6" s="1"/>
  <c r="GL6"/>
  <c r="GN6" s="1"/>
  <c r="FR6"/>
  <c r="FS6" s="1"/>
  <c r="EX6"/>
  <c r="EZ6" s="1"/>
  <c r="ED6"/>
  <c r="EE6" s="1"/>
  <c r="HU6"/>
  <c r="HV6" s="1"/>
  <c r="GG6"/>
  <c r="GI6" s="1"/>
  <c r="ES6"/>
  <c r="EU6" s="1"/>
  <c r="HK9"/>
  <c r="HL9" s="1"/>
  <c r="FW9"/>
  <c r="FX9" s="1"/>
  <c r="EI9"/>
  <c r="EJ9" s="1"/>
  <c r="HP9"/>
  <c r="HQ9" s="1"/>
  <c r="GV9"/>
  <c r="GW9" s="1"/>
  <c r="GB9"/>
  <c r="GD9" s="1"/>
  <c r="FH9"/>
  <c r="FI9" s="1"/>
  <c r="EN9"/>
  <c r="EO9" s="1"/>
  <c r="HA9"/>
  <c r="HC9" s="1"/>
  <c r="FM9"/>
  <c r="FN9" s="1"/>
  <c r="GQ9"/>
  <c r="GR9" s="1"/>
  <c r="FC9"/>
  <c r="FD9" s="1"/>
  <c r="HF9"/>
  <c r="HH9" s="1"/>
  <c r="GL9"/>
  <c r="GN9" s="1"/>
  <c r="FR9"/>
  <c r="FT9" s="1"/>
  <c r="EX9"/>
  <c r="EZ9" s="1"/>
  <c r="ED9"/>
  <c r="HU9"/>
  <c r="HW9" s="1"/>
  <c r="GG9"/>
  <c r="GH9" s="1"/>
  <c r="ES9"/>
  <c r="EV9" s="1"/>
  <c r="E19" i="3" s="1"/>
  <c r="EG19" i="2"/>
  <c r="B29" i="3" s="1"/>
  <c r="EG47" i="2"/>
  <c r="HA12"/>
  <c r="HC12" s="1"/>
  <c r="FM12"/>
  <c r="EI12"/>
  <c r="HP12"/>
  <c r="HQ12" s="1"/>
  <c r="GV12"/>
  <c r="GW12" s="1"/>
  <c r="GB12"/>
  <c r="FH12"/>
  <c r="EN12"/>
  <c r="HK12"/>
  <c r="HM12" s="1"/>
  <c r="FW12"/>
  <c r="FY12" s="1"/>
  <c r="HU12"/>
  <c r="HW12" s="1"/>
  <c r="GG12"/>
  <c r="GH12" s="1"/>
  <c r="FC12"/>
  <c r="HF12"/>
  <c r="HH12" s="1"/>
  <c r="GL12"/>
  <c r="GN12" s="1"/>
  <c r="FR12"/>
  <c r="EX12"/>
  <c r="ED12"/>
  <c r="GQ12"/>
  <c r="GR12" s="1"/>
  <c r="ES12"/>
  <c r="HK5"/>
  <c r="HL5" s="1"/>
  <c r="GG5"/>
  <c r="ES5"/>
  <c r="ET5" s="1"/>
  <c r="HP5"/>
  <c r="HQ5" s="1"/>
  <c r="GV5"/>
  <c r="GW5" s="1"/>
  <c r="GB5"/>
  <c r="GD5" s="1"/>
  <c r="FH5"/>
  <c r="FI5" s="1"/>
  <c r="EN5"/>
  <c r="HA5"/>
  <c r="HC5" s="1"/>
  <c r="FC5"/>
  <c r="FD5" s="1"/>
  <c r="GQ5"/>
  <c r="GR5" s="1"/>
  <c r="FM5"/>
  <c r="FN5" s="1"/>
  <c r="HF5"/>
  <c r="HH5" s="1"/>
  <c r="GL5"/>
  <c r="GN5" s="1"/>
  <c r="FR5"/>
  <c r="FT5" s="1"/>
  <c r="EX5"/>
  <c r="ED5"/>
  <c r="EF5" s="1"/>
  <c r="HU5"/>
  <c r="HW5" s="1"/>
  <c r="FW5"/>
  <c r="FY5" s="1"/>
  <c r="EI5"/>
  <c r="EL5" s="1"/>
  <c r="C15" i="3" s="1"/>
  <c r="HU3" i="2"/>
  <c r="HV3" s="1"/>
  <c r="GG3"/>
  <c r="GH3" s="1"/>
  <c r="FC3"/>
  <c r="HP3"/>
  <c r="HR3" s="1"/>
  <c r="GV3"/>
  <c r="GW3" s="1"/>
  <c r="GB3"/>
  <c r="GD3" s="1"/>
  <c r="FH3"/>
  <c r="EN3"/>
  <c r="GQ3"/>
  <c r="GR3" s="1"/>
  <c r="ES3"/>
  <c r="ET3" s="1"/>
  <c r="HA3"/>
  <c r="HC3" s="1"/>
  <c r="FW3"/>
  <c r="FY3" s="1"/>
  <c r="EI3"/>
  <c r="EK3" s="1"/>
  <c r="EJ3" s="1"/>
  <c r="HF3"/>
  <c r="HG3" s="1"/>
  <c r="GL3"/>
  <c r="GN3" s="1"/>
  <c r="FR3"/>
  <c r="FS3" s="1"/>
  <c r="EX3"/>
  <c r="EZ3" s="1"/>
  <c r="ED3"/>
  <c r="EF3" s="1"/>
  <c r="HK3"/>
  <c r="FM3"/>
  <c r="FO3" s="1"/>
  <c r="HK8"/>
  <c r="HM8" s="1"/>
  <c r="FW8"/>
  <c r="FY8" s="1"/>
  <c r="EI8"/>
  <c r="EK8" s="1"/>
  <c r="HP8"/>
  <c r="HQ8" s="1"/>
  <c r="GV8"/>
  <c r="GW8" s="1"/>
  <c r="GB8"/>
  <c r="GD8" s="1"/>
  <c r="FH8"/>
  <c r="FI8" s="1"/>
  <c r="EN8"/>
  <c r="HA8"/>
  <c r="HB8" s="1"/>
  <c r="FM8"/>
  <c r="FN8" s="1"/>
  <c r="GQ8"/>
  <c r="GR8" s="1"/>
  <c r="FC8"/>
  <c r="FE8" s="1"/>
  <c r="HF8"/>
  <c r="GL8"/>
  <c r="GM8" s="1"/>
  <c r="FR8"/>
  <c r="FT8" s="1"/>
  <c r="EX8"/>
  <c r="EZ8" s="1"/>
  <c r="ED8"/>
  <c r="EE8" s="1"/>
  <c r="HU8"/>
  <c r="GG8"/>
  <c r="GH8" s="1"/>
  <c r="ES8"/>
  <c r="ET8" s="1"/>
  <c r="HK11"/>
  <c r="HM11" s="1"/>
  <c r="FW11"/>
  <c r="EI11"/>
  <c r="EJ11" s="1"/>
  <c r="HP11"/>
  <c r="HR11" s="1"/>
  <c r="GV11"/>
  <c r="GX11" s="1"/>
  <c r="GB11"/>
  <c r="GD11" s="1"/>
  <c r="FH11"/>
  <c r="FI11" s="1"/>
  <c r="EN11"/>
  <c r="EO11" s="1"/>
  <c r="HA11"/>
  <c r="HC11" s="1"/>
  <c r="FM11"/>
  <c r="FO11" s="1"/>
  <c r="GQ11"/>
  <c r="GR11" s="1"/>
  <c r="FC11"/>
  <c r="FD11" s="1"/>
  <c r="HF11"/>
  <c r="HG11" s="1"/>
  <c r="GL11"/>
  <c r="FR11"/>
  <c r="FS11" s="1"/>
  <c r="EX11"/>
  <c r="EY11" s="1"/>
  <c r="ED11"/>
  <c r="EE11" s="1"/>
  <c r="HU11"/>
  <c r="GG11"/>
  <c r="GI11" s="1"/>
  <c r="ES11"/>
  <c r="ET11" s="1"/>
  <c r="EG13"/>
  <c r="B23" i="3" s="1"/>
  <c r="EG15" i="2"/>
  <c r="B25" i="3" s="1"/>
  <c r="EG20" i="2"/>
  <c r="B30" i="3" s="1"/>
  <c r="EG23" i="2"/>
  <c r="B33" i="3" s="1"/>
  <c r="EG18" i="2"/>
  <c r="B28" i="3" s="1"/>
  <c r="EG17" i="2"/>
  <c r="B27" i="3" s="1"/>
  <c r="FI16" i="2"/>
  <c r="FK16"/>
  <c r="H26" i="3" s="1"/>
  <c r="FZ16" i="2"/>
  <c r="K26" i="3" s="1"/>
  <c r="EG16" i="2"/>
  <c r="B26" i="3" s="1"/>
  <c r="EV1" i="1"/>
  <c r="EU2"/>
  <c r="FG8" i="2"/>
  <c r="EJ23"/>
  <c r="EK23"/>
  <c r="EY50"/>
  <c r="EZ50"/>
  <c r="EH8"/>
  <c r="EZ23"/>
  <c r="EY23"/>
  <c r="FD27"/>
  <c r="FP38"/>
  <c r="FJ48"/>
  <c r="FE42"/>
  <c r="EL18"/>
  <c r="C28" i="3" s="1"/>
  <c r="FE27" i="2"/>
  <c r="FE18"/>
  <c r="EL19"/>
  <c r="C29" i="3" s="1"/>
  <c r="FL3" i="2"/>
  <c r="FD35"/>
  <c r="EH2"/>
  <c r="EV48"/>
  <c r="FP28"/>
  <c r="I38" i="3" s="1"/>
  <c r="EM3" i="2"/>
  <c r="FA29"/>
  <c r="F39" i="3" s="1"/>
  <c r="EU35" i="2"/>
  <c r="FN48"/>
  <c r="EU23"/>
  <c r="EY38"/>
  <c r="EQ29"/>
  <c r="D39" i="3" s="1"/>
  <c r="FF43" i="2"/>
  <c r="EO44"/>
  <c r="FO32"/>
  <c r="FD19"/>
  <c r="EF44"/>
  <c r="EM10"/>
  <c r="FA15"/>
  <c r="F25" i="3" s="1"/>
  <c r="FN38" i="2"/>
  <c r="FK48"/>
  <c r="EL35"/>
  <c r="EZ28"/>
  <c r="EK18"/>
  <c r="EQ28"/>
  <c r="D38" i="3" s="1"/>
  <c r="FO42" i="2"/>
  <c r="EU42"/>
  <c r="EP19"/>
  <c r="EJ35"/>
  <c r="EY20"/>
  <c r="EM2"/>
  <c r="FD38"/>
  <c r="EO28"/>
  <c r="FP42"/>
  <c r="EV35"/>
  <c r="EY15"/>
  <c r="EU48"/>
  <c r="FO28"/>
  <c r="EY29"/>
  <c r="FF42"/>
  <c r="FA38"/>
  <c r="FD43"/>
  <c r="FD39"/>
  <c r="FA20"/>
  <c r="F30" i="3" s="1"/>
  <c r="FG7" i="2"/>
  <c r="FD18"/>
  <c r="FZ14"/>
  <c r="K24" i="3" s="1"/>
  <c r="FK19" i="2"/>
  <c r="H29" i="3" s="1"/>
  <c r="EV43" i="2"/>
  <c r="EZ34"/>
  <c r="EU28"/>
  <c r="FO16"/>
  <c r="FB2"/>
  <c r="EW3"/>
  <c r="ER10"/>
  <c r="EO32"/>
  <c r="FA16"/>
  <c r="F26" i="3" s="1"/>
  <c r="EQ16" i="2"/>
  <c r="D26" i="3" s="1"/>
  <c r="EJ16" i="2"/>
  <c r="EO16"/>
  <c r="GO16"/>
  <c r="N26" i="3" s="1"/>
  <c r="FP16" i="2"/>
  <c r="I26" i="3" s="1"/>
  <c r="GE13" i="2"/>
  <c r="L23" i="3" s="1"/>
  <c r="GT16" i="2"/>
  <c r="O26" i="3" s="1"/>
  <c r="HD13" i="2"/>
  <c r="Q23" i="3" s="1"/>
  <c r="GO14" i="2"/>
  <c r="N24" i="3" s="1"/>
  <c r="FU16" i="2"/>
  <c r="J26" i="3" s="1"/>
  <c r="HN15" i="2"/>
  <c r="S25" i="3" s="1"/>
  <c r="HN16" i="2"/>
  <c r="S26" i="3" s="1"/>
  <c r="EY16" i="2"/>
  <c r="ET16"/>
  <c r="GS15"/>
  <c r="GT13"/>
  <c r="O23" i="3" s="1"/>
  <c r="FF16" i="2"/>
  <c r="G26" i="3" s="1"/>
  <c r="EV16" i="2"/>
  <c r="E26" i="3" s="1"/>
  <c r="EZ16" i="2"/>
  <c r="FF19"/>
  <c r="G29" i="3" s="1"/>
  <c r="HM16" i="2"/>
  <c r="HQ14"/>
  <c r="HQ15"/>
  <c r="HH16"/>
  <c r="FJ19"/>
  <c r="EF16"/>
  <c r="EO35"/>
  <c r="HC15"/>
  <c r="FD16"/>
  <c r="GD13"/>
  <c r="GS13"/>
  <c r="GX14"/>
  <c r="GN14"/>
  <c r="GX15"/>
  <c r="GN15"/>
  <c r="GC16"/>
  <c r="FX16"/>
  <c r="FU14"/>
  <c r="J24" i="3" s="1"/>
  <c r="FU15" i="2"/>
  <c r="J25" i="3" s="1"/>
  <c r="HH13" i="2"/>
  <c r="GC14"/>
  <c r="FY14"/>
  <c r="GC15"/>
  <c r="HG15"/>
  <c r="GM16"/>
  <c r="GI13"/>
  <c r="HL14"/>
  <c r="GH14"/>
  <c r="HM15"/>
  <c r="GH15"/>
  <c r="HR13"/>
  <c r="GM13"/>
  <c r="HS14"/>
  <c r="GM14"/>
  <c r="GY15"/>
  <c r="P25" i="3" s="1"/>
  <c r="GE16" i="2"/>
  <c r="L26" i="3" s="1"/>
  <c r="HL13" i="2"/>
  <c r="GS14"/>
  <c r="GJ14"/>
  <c r="M24" i="3" s="1"/>
  <c r="GT15" i="2"/>
  <c r="O25" i="3" s="1"/>
  <c r="HL15" i="2"/>
  <c r="GR16"/>
  <c r="GH16"/>
  <c r="HX15"/>
  <c r="V25" i="3" s="1"/>
  <c r="GO13" i="2"/>
  <c r="N23" i="3" s="1"/>
  <c r="HS13" i="2"/>
  <c r="HI16"/>
  <c r="R26" i="3" s="1"/>
  <c r="HI14" i="2"/>
  <c r="R24" i="3" s="1"/>
  <c r="FZ15" i="2"/>
  <c r="K25" i="3" s="1"/>
  <c r="EL16" i="2"/>
  <c r="C26" i="3" s="1"/>
  <c r="EQ35" i="2"/>
  <c r="GW13"/>
  <c r="HC13"/>
  <c r="FT13"/>
  <c r="HV14"/>
  <c r="HD14"/>
  <c r="Q24" i="3" s="1"/>
  <c r="FT14" i="2"/>
  <c r="HW15"/>
  <c r="FT15"/>
  <c r="HX16"/>
  <c r="V26" i="3" s="1"/>
  <c r="HC16" i="2"/>
  <c r="FT16"/>
  <c r="FX13"/>
  <c r="GE15"/>
  <c r="L25" i="3" s="1"/>
  <c r="FX15" i="2"/>
  <c r="HQ16"/>
  <c r="GC13"/>
  <c r="HN13"/>
  <c r="S23" i="3" s="1"/>
  <c r="GS16" i="2"/>
  <c r="HL16"/>
  <c r="GJ13"/>
  <c r="M23" i="3" s="1"/>
  <c r="GY16" i="2"/>
  <c r="P26" i="3" s="1"/>
  <c r="GY13" i="2"/>
  <c r="P23" i="3" s="1"/>
  <c r="HV13" i="2"/>
  <c r="HB13"/>
  <c r="HV15"/>
  <c r="HB15"/>
  <c r="HV16"/>
  <c r="FS16"/>
  <c r="FZ13"/>
  <c r="K23" i="3" s="1"/>
  <c r="GE14" i="2"/>
  <c r="L24" i="3" s="1"/>
  <c r="HH14" i="2"/>
  <c r="FX14"/>
  <c r="HI15"/>
  <c r="R25" i="3" s="1"/>
  <c r="GX16" i="2"/>
  <c r="EE48"/>
  <c r="FU13"/>
  <c r="J23" i="3" s="1"/>
  <c r="GJ16" i="2"/>
  <c r="M26" i="3" s="1"/>
  <c r="HD16" i="2"/>
  <c r="Q26" i="3" s="1"/>
  <c r="GJ15" i="2"/>
  <c r="M25" i="3" s="1"/>
  <c r="GO15" i="2"/>
  <c r="N25" i="3" s="1"/>
  <c r="HS15" i="2"/>
  <c r="GY14"/>
  <c r="P24" i="3" s="1"/>
  <c r="GT14" i="2"/>
  <c r="O24" i="3" s="1"/>
  <c r="HN14" i="2"/>
  <c r="S24" i="3" s="1"/>
  <c r="EV19" i="2"/>
  <c r="E29" i="3" s="1"/>
  <c r="EQ19" i="2"/>
  <c r="D29" i="3" s="1"/>
  <c r="HY12" i="2"/>
  <c r="HT12"/>
  <c r="HO12"/>
  <c r="HE12"/>
  <c r="GU12"/>
  <c r="GK12"/>
  <c r="GA12"/>
  <c r="HJ12"/>
  <c r="GZ12"/>
  <c r="GP12"/>
  <c r="GF12"/>
  <c r="FV12"/>
  <c r="HY4"/>
  <c r="HT4"/>
  <c r="HO4"/>
  <c r="HE4"/>
  <c r="GU4"/>
  <c r="GK4"/>
  <c r="GA4"/>
  <c r="HJ4"/>
  <c r="GZ4"/>
  <c r="GP4"/>
  <c r="GF4"/>
  <c r="FV4"/>
  <c r="FG2"/>
  <c r="HY2"/>
  <c r="HT2"/>
  <c r="HO2"/>
  <c r="HE2"/>
  <c r="GK2"/>
  <c r="GA2"/>
  <c r="HJ2"/>
  <c r="GZ2"/>
  <c r="GP2"/>
  <c r="GF2"/>
  <c r="FV2"/>
  <c r="HY8"/>
  <c r="HT8"/>
  <c r="HO8"/>
  <c r="HE8"/>
  <c r="GU8"/>
  <c r="GK8"/>
  <c r="GA8"/>
  <c r="HJ8"/>
  <c r="GZ8"/>
  <c r="GP8"/>
  <c r="GF8"/>
  <c r="FV8"/>
  <c r="FZ20"/>
  <c r="K30" i="3" s="1"/>
  <c r="FY20" i="2"/>
  <c r="FX20"/>
  <c r="GJ20"/>
  <c r="M30" i="3" s="1"/>
  <c r="GI20" i="2"/>
  <c r="GH20"/>
  <c r="GT20"/>
  <c r="O30" i="3" s="1"/>
  <c r="GS20" i="2"/>
  <c r="GR20"/>
  <c r="HC20"/>
  <c r="HB20"/>
  <c r="HD20"/>
  <c r="Q30" i="3" s="1"/>
  <c r="HN20" i="2"/>
  <c r="S30" i="3" s="1"/>
  <c r="HM20" i="2"/>
  <c r="HL20"/>
  <c r="HW20"/>
  <c r="HX20"/>
  <c r="V30" i="3" s="1"/>
  <c r="HV20" i="2"/>
  <c r="FY27"/>
  <c r="FZ27"/>
  <c r="K37" i="3" s="1"/>
  <c r="FX27" i="2"/>
  <c r="GI27"/>
  <c r="GH27"/>
  <c r="GJ27"/>
  <c r="M37" i="3" s="1"/>
  <c r="GS27" i="2"/>
  <c r="GR27"/>
  <c r="GT27"/>
  <c r="O37" i="3" s="1"/>
  <c r="HD27" i="2"/>
  <c r="Q37" i="3" s="1"/>
  <c r="HC27" i="2"/>
  <c r="HB27"/>
  <c r="HM27"/>
  <c r="HN27"/>
  <c r="S37" i="3" s="1"/>
  <c r="HL27" i="2"/>
  <c r="HV27"/>
  <c r="HX27"/>
  <c r="HW27"/>
  <c r="FY29"/>
  <c r="FZ29"/>
  <c r="K39" i="3" s="1"/>
  <c r="FX29" i="2"/>
  <c r="GI29"/>
  <c r="GJ29"/>
  <c r="M39" i="3" s="1"/>
  <c r="GH29" i="2"/>
  <c r="GS29"/>
  <c r="GT29"/>
  <c r="O39" i="3" s="1"/>
  <c r="GR29" i="2"/>
  <c r="HD29"/>
  <c r="Q39" i="3" s="1"/>
  <c r="HB29" i="2"/>
  <c r="HC29"/>
  <c r="HM29"/>
  <c r="HN29"/>
  <c r="S39" i="3" s="1"/>
  <c r="HL29" i="2"/>
  <c r="HX29"/>
  <c r="HW29"/>
  <c r="HV29"/>
  <c r="FZ50"/>
  <c r="FY50"/>
  <c r="FX50"/>
  <c r="GJ50"/>
  <c r="GH50"/>
  <c r="GI50"/>
  <c r="GT50"/>
  <c r="GR50"/>
  <c r="GS50"/>
  <c r="HC50"/>
  <c r="HD50"/>
  <c r="HB50"/>
  <c r="HN50"/>
  <c r="HM50"/>
  <c r="HL50"/>
  <c r="ID7"/>
  <c r="HT7"/>
  <c r="HY7"/>
  <c r="HJ7"/>
  <c r="GZ7"/>
  <c r="GP7"/>
  <c r="GF7"/>
  <c r="FV7"/>
  <c r="HO7"/>
  <c r="HE7"/>
  <c r="GU7"/>
  <c r="GK7"/>
  <c r="GA7"/>
  <c r="FQ10"/>
  <c r="HY10"/>
  <c r="HT10"/>
  <c r="HO10"/>
  <c r="HE10"/>
  <c r="GU10"/>
  <c r="GK10"/>
  <c r="GA10"/>
  <c r="HJ10"/>
  <c r="GZ10"/>
  <c r="GP10"/>
  <c r="GF10"/>
  <c r="FV10"/>
  <c r="HT5"/>
  <c r="HY5"/>
  <c r="HJ5"/>
  <c r="GZ5"/>
  <c r="GP5"/>
  <c r="GF5"/>
  <c r="FV5"/>
  <c r="HO5"/>
  <c r="HE5"/>
  <c r="GU5"/>
  <c r="GK5"/>
  <c r="GA5"/>
  <c r="HT3"/>
  <c r="HY3"/>
  <c r="HJ3"/>
  <c r="GZ3"/>
  <c r="GP3"/>
  <c r="GF3"/>
  <c r="FV3"/>
  <c r="HO3"/>
  <c r="HE3"/>
  <c r="GU3"/>
  <c r="GK3"/>
  <c r="GA3"/>
  <c r="EM6"/>
  <c r="HY6"/>
  <c r="ID6"/>
  <c r="HT6"/>
  <c r="HO6"/>
  <c r="HE6"/>
  <c r="GU6"/>
  <c r="GK6"/>
  <c r="GA6"/>
  <c r="HJ6"/>
  <c r="GZ6"/>
  <c r="GP6"/>
  <c r="GF6"/>
  <c r="FV6"/>
  <c r="FL9"/>
  <c r="HT9"/>
  <c r="HY9"/>
  <c r="HJ9"/>
  <c r="GZ9"/>
  <c r="GP9"/>
  <c r="GF9"/>
  <c r="FV9"/>
  <c r="HO9"/>
  <c r="HE9"/>
  <c r="GU9"/>
  <c r="GK9"/>
  <c r="GA9"/>
  <c r="FU20"/>
  <c r="J30" i="3" s="1"/>
  <c r="FS20" i="2"/>
  <c r="FT20"/>
  <c r="GD20"/>
  <c r="GC20"/>
  <c r="GE20"/>
  <c r="L30" i="3" s="1"/>
  <c r="GN20" i="2"/>
  <c r="GM20"/>
  <c r="GO20"/>
  <c r="N30" i="3" s="1"/>
  <c r="GY20" i="2"/>
  <c r="P30" i="3" s="1"/>
  <c r="GX20" i="2"/>
  <c r="GW20"/>
  <c r="HH20"/>
  <c r="HI20"/>
  <c r="R30" i="3" s="1"/>
  <c r="HG20" i="2"/>
  <c r="HS20"/>
  <c r="HR20"/>
  <c r="HQ20"/>
  <c r="FT27"/>
  <c r="FU27"/>
  <c r="J37" i="3" s="1"/>
  <c r="FS27" i="2"/>
  <c r="GE27"/>
  <c r="L37" i="3" s="1"/>
  <c r="GD27" i="2"/>
  <c r="GC27"/>
  <c r="GO27"/>
  <c r="N37" i="3" s="1"/>
  <c r="GN27" i="2"/>
  <c r="GM27"/>
  <c r="GX27"/>
  <c r="GW27"/>
  <c r="GY27"/>
  <c r="P37" i="3" s="1"/>
  <c r="HH27" i="2"/>
  <c r="HG27"/>
  <c r="HI27"/>
  <c r="R37" i="3" s="1"/>
  <c r="HR27" i="2"/>
  <c r="HS27"/>
  <c r="T37" i="3" s="1"/>
  <c r="HQ27" i="2"/>
  <c r="FT29"/>
  <c r="FU29"/>
  <c r="J39" i="3" s="1"/>
  <c r="FS29" i="2"/>
  <c r="GE29"/>
  <c r="L39" i="3" s="1"/>
  <c r="GC29" i="2"/>
  <c r="GD29"/>
  <c r="GO29"/>
  <c r="N39" i="3" s="1"/>
  <c r="GM29" i="2"/>
  <c r="GN29"/>
  <c r="GX29"/>
  <c r="GY29"/>
  <c r="P39" i="3" s="1"/>
  <c r="GW29" i="2"/>
  <c r="HH29"/>
  <c r="HG29"/>
  <c r="HI29"/>
  <c r="R39" i="3" s="1"/>
  <c r="EW8" i="2"/>
  <c r="FY23"/>
  <c r="FZ23"/>
  <c r="K33" i="3" s="1"/>
  <c r="FX23" i="2"/>
  <c r="GI23"/>
  <c r="GH23"/>
  <c r="GJ23"/>
  <c r="M33" i="3" s="1"/>
  <c r="GS23" i="2"/>
  <c r="GR23"/>
  <c r="GT23"/>
  <c r="O33" i="3" s="1"/>
  <c r="HD23" i="2"/>
  <c r="Q33" i="3" s="1"/>
  <c r="HC23" i="2"/>
  <c r="HB23"/>
  <c r="HM23"/>
  <c r="HN23"/>
  <c r="S33" i="3" s="1"/>
  <c r="HL23" i="2"/>
  <c r="HV23"/>
  <c r="HW23"/>
  <c r="FY33"/>
  <c r="FZ33"/>
  <c r="FX33"/>
  <c r="GI33"/>
  <c r="GJ33"/>
  <c r="GH33"/>
  <c r="GS33"/>
  <c r="GT33"/>
  <c r="GR33"/>
  <c r="HD33"/>
  <c r="HB33"/>
  <c r="HC33"/>
  <c r="HM33"/>
  <c r="HN33"/>
  <c r="HL33"/>
  <c r="HX33"/>
  <c r="HW33"/>
  <c r="HV33"/>
  <c r="IG33"/>
  <c r="IH33"/>
  <c r="IF33"/>
  <c r="IQ33"/>
  <c r="IR33"/>
  <c r="IP33"/>
  <c r="FU44"/>
  <c r="FS44"/>
  <c r="FT44"/>
  <c r="GD44"/>
  <c r="GC44"/>
  <c r="GE44"/>
  <c r="GN44"/>
  <c r="GM44"/>
  <c r="GO44"/>
  <c r="GY44"/>
  <c r="GX44"/>
  <c r="GW44"/>
  <c r="HH44"/>
  <c r="HG44"/>
  <c r="HI44"/>
  <c r="HS44"/>
  <c r="HR44"/>
  <c r="HQ44"/>
  <c r="IB44"/>
  <c r="IC44"/>
  <c r="IA44"/>
  <c r="IL44"/>
  <c r="IK44"/>
  <c r="IM44"/>
  <c r="FT19"/>
  <c r="FU19"/>
  <c r="J29" i="3" s="1"/>
  <c r="FS19" i="2"/>
  <c r="GE19"/>
  <c r="L29" i="3" s="1"/>
  <c r="GD19" i="2"/>
  <c r="GC19"/>
  <c r="GO19"/>
  <c r="N29" i="3" s="1"/>
  <c r="GN19" i="2"/>
  <c r="GM19"/>
  <c r="GX19"/>
  <c r="GW19"/>
  <c r="GY19"/>
  <c r="P29" i="3" s="1"/>
  <c r="HH19" i="2"/>
  <c r="HG19"/>
  <c r="HI19"/>
  <c r="R29" i="3" s="1"/>
  <c r="HR19" i="2"/>
  <c r="HS19"/>
  <c r="HQ19"/>
  <c r="FT35"/>
  <c r="FU35"/>
  <c r="FS35"/>
  <c r="GE35"/>
  <c r="GD35"/>
  <c r="GC35"/>
  <c r="GO35"/>
  <c r="GN35"/>
  <c r="GM35"/>
  <c r="GX35"/>
  <c r="GW35"/>
  <c r="GY35"/>
  <c r="HH35"/>
  <c r="HG35"/>
  <c r="HI35"/>
  <c r="HR35"/>
  <c r="HS35"/>
  <c r="HQ35"/>
  <c r="IC35"/>
  <c r="IA35"/>
  <c r="IB35"/>
  <c r="IL35"/>
  <c r="IM35"/>
  <c r="IK35"/>
  <c r="FT37"/>
  <c r="FU37"/>
  <c r="FS37"/>
  <c r="GE37"/>
  <c r="GC37"/>
  <c r="GD37"/>
  <c r="GO37"/>
  <c r="GM37"/>
  <c r="GN37"/>
  <c r="GX37"/>
  <c r="GY37"/>
  <c r="GW37"/>
  <c r="HH37"/>
  <c r="HG37"/>
  <c r="HI37"/>
  <c r="HR37"/>
  <c r="HQ37"/>
  <c r="HS37"/>
  <c r="IB37"/>
  <c r="IC37"/>
  <c r="IA37"/>
  <c r="IL37"/>
  <c r="IM37"/>
  <c r="IK37"/>
  <c r="FT39"/>
  <c r="FU39"/>
  <c r="FS39"/>
  <c r="GE39"/>
  <c r="GD39"/>
  <c r="GC39"/>
  <c r="GO39"/>
  <c r="GN39"/>
  <c r="GM39"/>
  <c r="GX39"/>
  <c r="GW39"/>
  <c r="GY39"/>
  <c r="HH39"/>
  <c r="HG39"/>
  <c r="HI39"/>
  <c r="HR39"/>
  <c r="HS39"/>
  <c r="HQ39"/>
  <c r="IC39"/>
  <c r="IA39"/>
  <c r="IB39"/>
  <c r="IL39"/>
  <c r="IM39"/>
  <c r="IK39"/>
  <c r="FT43"/>
  <c r="FU43"/>
  <c r="FS43"/>
  <c r="GE43"/>
  <c r="GD43"/>
  <c r="GC43"/>
  <c r="GO43"/>
  <c r="GN43"/>
  <c r="GM43"/>
  <c r="GX43"/>
  <c r="GW43"/>
  <c r="GY43"/>
  <c r="HH43"/>
  <c r="HG43"/>
  <c r="HI43"/>
  <c r="HR43"/>
  <c r="HS43"/>
  <c r="HQ43"/>
  <c r="IC43"/>
  <c r="IA43"/>
  <c r="IB43"/>
  <c r="IL43"/>
  <c r="IM43"/>
  <c r="IK43"/>
  <c r="FT47"/>
  <c r="FU47"/>
  <c r="FS47"/>
  <c r="GE47"/>
  <c r="GD47"/>
  <c r="GC47"/>
  <c r="GO47"/>
  <c r="GN47"/>
  <c r="GM47"/>
  <c r="GX47"/>
  <c r="GW47"/>
  <c r="GY47"/>
  <c r="HH47"/>
  <c r="HG47"/>
  <c r="HI47"/>
  <c r="HR47"/>
  <c r="HS47"/>
  <c r="HQ47"/>
  <c r="IC47"/>
  <c r="IA47"/>
  <c r="IB47"/>
  <c r="IL47"/>
  <c r="IM47"/>
  <c r="IK47"/>
  <c r="FT25"/>
  <c r="FU25"/>
  <c r="J35" i="3" s="1"/>
  <c r="FS25" i="2"/>
  <c r="GE25"/>
  <c r="L35" i="3" s="1"/>
  <c r="GC25" i="2"/>
  <c r="GD25"/>
  <c r="GO25"/>
  <c r="N35" i="3" s="1"/>
  <c r="GM25" i="2"/>
  <c r="GN25"/>
  <c r="GX25"/>
  <c r="GY25"/>
  <c r="P35" i="3" s="1"/>
  <c r="GW25" i="2"/>
  <c r="HH25"/>
  <c r="HG25"/>
  <c r="HI25"/>
  <c r="R35" i="3" s="1"/>
  <c r="HR25" i="2"/>
  <c r="HQ25"/>
  <c r="HS25"/>
  <c r="T35" i="3" s="1"/>
  <c r="FT49" i="2"/>
  <c r="FS49"/>
  <c r="FU49"/>
  <c r="GE49"/>
  <c r="GC49"/>
  <c r="GD49"/>
  <c r="GO49"/>
  <c r="GM49"/>
  <c r="GN49"/>
  <c r="GX49"/>
  <c r="GY49"/>
  <c r="GW49"/>
  <c r="HH49"/>
  <c r="HI49"/>
  <c r="HG49"/>
  <c r="HR49"/>
  <c r="HQ49"/>
  <c r="HS49"/>
  <c r="IB49"/>
  <c r="IC49"/>
  <c r="IA49"/>
  <c r="IL49"/>
  <c r="IK49"/>
  <c r="IM49"/>
  <c r="FU24"/>
  <c r="J34" i="3" s="1"/>
  <c r="FS24" i="2"/>
  <c r="FT24"/>
  <c r="GD24"/>
  <c r="GC24"/>
  <c r="GE24"/>
  <c r="L34" i="3" s="1"/>
  <c r="GN24" i="2"/>
  <c r="GM24"/>
  <c r="GO24"/>
  <c r="N34" i="3" s="1"/>
  <c r="GY24" i="2"/>
  <c r="P34" i="3" s="1"/>
  <c r="GX24" i="2"/>
  <c r="GW24"/>
  <c r="HH24"/>
  <c r="HI24"/>
  <c r="R34" i="3" s="1"/>
  <c r="HG24" i="2"/>
  <c r="HS24"/>
  <c r="HR24"/>
  <c r="HQ24"/>
  <c r="FU46"/>
  <c r="FT46"/>
  <c r="FS46"/>
  <c r="GD46"/>
  <c r="GE46"/>
  <c r="GC46"/>
  <c r="GN46"/>
  <c r="GO46"/>
  <c r="GM46"/>
  <c r="GY46"/>
  <c r="GW46"/>
  <c r="GX46"/>
  <c r="HH46"/>
  <c r="HG46"/>
  <c r="HI46"/>
  <c r="HR46"/>
  <c r="HS46"/>
  <c r="HQ46"/>
  <c r="IB46"/>
  <c r="IA46"/>
  <c r="IC46"/>
  <c r="IL46"/>
  <c r="IK46"/>
  <c r="IM46"/>
  <c r="FU30"/>
  <c r="J40" i="3" s="1"/>
  <c r="FT30" i="2"/>
  <c r="FS30"/>
  <c r="GD30"/>
  <c r="GE30"/>
  <c r="L40" i="3" s="1"/>
  <c r="GC30" i="2"/>
  <c r="GN30"/>
  <c r="GO30"/>
  <c r="N40" i="3" s="1"/>
  <c r="GM30" i="2"/>
  <c r="GY30"/>
  <c r="P40" i="3" s="1"/>
  <c r="GW30" i="2"/>
  <c r="GX30"/>
  <c r="HH30"/>
  <c r="HG30"/>
  <c r="HI30"/>
  <c r="R40" i="3" s="1"/>
  <c r="HR30" i="2"/>
  <c r="HS30"/>
  <c r="T40" i="3" s="1"/>
  <c r="HQ30" i="2"/>
  <c r="FU22"/>
  <c r="J32" i="3" s="1"/>
  <c r="FT22" i="2"/>
  <c r="FS22"/>
  <c r="GD22"/>
  <c r="GE22"/>
  <c r="L32" i="3" s="1"/>
  <c r="GC22" i="2"/>
  <c r="GN22"/>
  <c r="GO22"/>
  <c r="N32" i="3" s="1"/>
  <c r="GM22" i="2"/>
  <c r="GY22"/>
  <c r="P32" i="3" s="1"/>
  <c r="GW22" i="2"/>
  <c r="GX22"/>
  <c r="HH22"/>
  <c r="HG22"/>
  <c r="HI22"/>
  <c r="R32" i="3" s="1"/>
  <c r="HR22" i="2"/>
  <c r="HS22"/>
  <c r="HQ22"/>
  <c r="FU18"/>
  <c r="J28" i="3" s="1"/>
  <c r="FT18" i="2"/>
  <c r="FS18"/>
  <c r="GD18"/>
  <c r="GE18"/>
  <c r="L28" i="3" s="1"/>
  <c r="GC18" i="2"/>
  <c r="GN18"/>
  <c r="GO18"/>
  <c r="N28" i="3" s="1"/>
  <c r="GM18" i="2"/>
  <c r="GY18"/>
  <c r="P28" i="3" s="1"/>
  <c r="GW18" i="2"/>
  <c r="GX18"/>
  <c r="HH18"/>
  <c r="HG18"/>
  <c r="HI18"/>
  <c r="R28" i="3" s="1"/>
  <c r="HR18" i="2"/>
  <c r="HS18"/>
  <c r="HQ18"/>
  <c r="IB18"/>
  <c r="FU26"/>
  <c r="J36" i="3" s="1"/>
  <c r="FT26" i="2"/>
  <c r="FS26"/>
  <c r="GD26"/>
  <c r="GE26"/>
  <c r="L36" i="3" s="1"/>
  <c r="GC26" i="2"/>
  <c r="GN26"/>
  <c r="GO26"/>
  <c r="N36" i="3" s="1"/>
  <c r="GM26" i="2"/>
  <c r="GY26"/>
  <c r="P36" i="3" s="1"/>
  <c r="GW26" i="2"/>
  <c r="GX26"/>
  <c r="HH26"/>
  <c r="HG26"/>
  <c r="HI26"/>
  <c r="R36" i="3" s="1"/>
  <c r="HR26" i="2"/>
  <c r="HS26"/>
  <c r="T36" i="3" s="1"/>
  <c r="HQ26" i="2"/>
  <c r="IA26"/>
  <c r="FU28"/>
  <c r="J38" i="3" s="1"/>
  <c r="FS28" i="2"/>
  <c r="FT28"/>
  <c r="GD28"/>
  <c r="GC28"/>
  <c r="GE28"/>
  <c r="L38" i="3" s="1"/>
  <c r="GN28" i="2"/>
  <c r="GM28"/>
  <c r="GO28"/>
  <c r="N38" i="3" s="1"/>
  <c r="GY28" i="2"/>
  <c r="P38" i="3" s="1"/>
  <c r="GX28" i="2"/>
  <c r="GW28"/>
  <c r="HH28"/>
  <c r="HI28"/>
  <c r="R38" i="3" s="1"/>
  <c r="HG28" i="2"/>
  <c r="HS28"/>
  <c r="T38" i="3" s="1"/>
  <c r="HR28" i="2"/>
  <c r="HQ28"/>
  <c r="FT31"/>
  <c r="FU31"/>
  <c r="J41" i="3" s="1"/>
  <c r="FS31" i="2"/>
  <c r="GE31"/>
  <c r="L41" i="3" s="1"/>
  <c r="GD31" i="2"/>
  <c r="GC31"/>
  <c r="GO31"/>
  <c r="N41" i="3" s="1"/>
  <c r="GN31" i="2"/>
  <c r="GM31"/>
  <c r="GX31"/>
  <c r="GW31"/>
  <c r="GY31"/>
  <c r="P41" i="3" s="1"/>
  <c r="HH31" i="2"/>
  <c r="HG31"/>
  <c r="HI31"/>
  <c r="R41" i="3" s="1"/>
  <c r="HR31" i="2"/>
  <c r="HS31"/>
  <c r="T41" i="3" s="1"/>
  <c r="HQ31" i="2"/>
  <c r="FN31"/>
  <c r="FO31"/>
  <c r="FY21"/>
  <c r="FZ21"/>
  <c r="K31" i="3" s="1"/>
  <c r="FX21" i="2"/>
  <c r="GI21"/>
  <c r="GJ21"/>
  <c r="M31" i="3" s="1"/>
  <c r="GH21" i="2"/>
  <c r="GS21"/>
  <c r="GT21"/>
  <c r="O31" i="3" s="1"/>
  <c r="GR21" i="2"/>
  <c r="HD21"/>
  <c r="Q31" i="3" s="1"/>
  <c r="HB21" i="2"/>
  <c r="HC21"/>
  <c r="HM21"/>
  <c r="HN21"/>
  <c r="S31" i="3" s="1"/>
  <c r="HL21" i="2"/>
  <c r="HW21"/>
  <c r="HV21"/>
  <c r="FZ32"/>
  <c r="K42" i="3" s="1"/>
  <c r="FY32" i="2"/>
  <c r="FX32"/>
  <c r="GJ32"/>
  <c r="M42" i="3" s="1"/>
  <c r="GI32" i="2"/>
  <c r="GH32"/>
  <c r="GT32"/>
  <c r="O42" i="3" s="1"/>
  <c r="GS32" i="2"/>
  <c r="GR32"/>
  <c r="HC32"/>
  <c r="HB32"/>
  <c r="HD32"/>
  <c r="Q42" i="3" s="1"/>
  <c r="HN32" i="2"/>
  <c r="S42" i="3" s="1"/>
  <c r="HM32" i="2"/>
  <c r="HL32"/>
  <c r="HW32"/>
  <c r="HV32"/>
  <c r="FU42"/>
  <c r="FT42"/>
  <c r="FS42"/>
  <c r="GD42"/>
  <c r="GE42"/>
  <c r="GC42"/>
  <c r="GN42"/>
  <c r="GO42"/>
  <c r="GM42"/>
  <c r="GY42"/>
  <c r="GW42"/>
  <c r="GX42"/>
  <c r="HH42"/>
  <c r="HG42"/>
  <c r="HI42"/>
  <c r="HR42"/>
  <c r="HS42"/>
  <c r="HQ42"/>
  <c r="IB42"/>
  <c r="IA42"/>
  <c r="IC42"/>
  <c r="IL42"/>
  <c r="IK42"/>
  <c r="IM42"/>
  <c r="FY17"/>
  <c r="FZ17"/>
  <c r="K27" i="3" s="1"/>
  <c r="FX17" i="2"/>
  <c r="GI17"/>
  <c r="GJ17"/>
  <c r="M27" i="3" s="1"/>
  <c r="GH17" i="2"/>
  <c r="GS17"/>
  <c r="GT17"/>
  <c r="O27" i="3" s="1"/>
  <c r="GR17" i="2"/>
  <c r="HD17"/>
  <c r="Q27" i="3" s="1"/>
  <c r="HB17" i="2"/>
  <c r="HC17"/>
  <c r="HM17"/>
  <c r="HN17"/>
  <c r="S27" i="3" s="1"/>
  <c r="HL17" i="2"/>
  <c r="HX17"/>
  <c r="V27" i="3" s="1"/>
  <c r="HW17" i="2"/>
  <c r="HV17"/>
  <c r="FU34"/>
  <c r="FT34"/>
  <c r="FS34"/>
  <c r="GD34"/>
  <c r="GE34"/>
  <c r="GC34"/>
  <c r="GN34"/>
  <c r="GO34"/>
  <c r="GM34"/>
  <c r="GY34"/>
  <c r="GW34"/>
  <c r="GX34"/>
  <c r="HH34"/>
  <c r="HG34"/>
  <c r="HI34"/>
  <c r="HR34"/>
  <c r="HS34"/>
  <c r="HQ34"/>
  <c r="IB34"/>
  <c r="IA34"/>
  <c r="IC34"/>
  <c r="IL34"/>
  <c r="IK34"/>
  <c r="IM34"/>
  <c r="FU36"/>
  <c r="FS36"/>
  <c r="FT36"/>
  <c r="GD36"/>
  <c r="GC36"/>
  <c r="GE36"/>
  <c r="GN36"/>
  <c r="GM36"/>
  <c r="GO36"/>
  <c r="GY36"/>
  <c r="GX36"/>
  <c r="GW36"/>
  <c r="HH36"/>
  <c r="HG36"/>
  <c r="HI36"/>
  <c r="HS36"/>
  <c r="HR36"/>
  <c r="HQ36"/>
  <c r="IB36"/>
  <c r="IC36"/>
  <c r="IA36"/>
  <c r="IL36"/>
  <c r="IK36"/>
  <c r="IM36"/>
  <c r="FZ38"/>
  <c r="FY38"/>
  <c r="FX38"/>
  <c r="GJ38"/>
  <c r="GH38"/>
  <c r="GI38"/>
  <c r="GT38"/>
  <c r="GR38"/>
  <c r="GS38"/>
  <c r="HC38"/>
  <c r="HD38"/>
  <c r="HB38"/>
  <c r="HN38"/>
  <c r="HL38"/>
  <c r="HM38"/>
  <c r="HW38"/>
  <c r="HV38"/>
  <c r="HX38"/>
  <c r="IH38"/>
  <c r="IG38"/>
  <c r="IF38"/>
  <c r="IP38"/>
  <c r="IR38"/>
  <c r="IQ38"/>
  <c r="FT41"/>
  <c r="FU41"/>
  <c r="FS41"/>
  <c r="GE41"/>
  <c r="GC41"/>
  <c r="GD41"/>
  <c r="GO41"/>
  <c r="GM41"/>
  <c r="GN41"/>
  <c r="GX41"/>
  <c r="GY41"/>
  <c r="GW41"/>
  <c r="HH41"/>
  <c r="HG41"/>
  <c r="HI41"/>
  <c r="HR41"/>
  <c r="HQ41"/>
  <c r="HS41"/>
  <c r="IB41"/>
  <c r="IC41"/>
  <c r="IA41"/>
  <c r="IL41"/>
  <c r="IM41"/>
  <c r="IK41"/>
  <c r="FU48"/>
  <c r="FS48"/>
  <c r="FT48"/>
  <c r="GD48"/>
  <c r="GC48"/>
  <c r="GE48"/>
  <c r="GN48"/>
  <c r="GM48"/>
  <c r="GO48"/>
  <c r="GY48"/>
  <c r="GX48"/>
  <c r="GW48"/>
  <c r="HI48"/>
  <c r="HG48"/>
  <c r="HH48"/>
  <c r="HS48"/>
  <c r="HR48"/>
  <c r="HQ48"/>
  <c r="IB48"/>
  <c r="IC48"/>
  <c r="IA48"/>
  <c r="IM48"/>
  <c r="IK48"/>
  <c r="IL48"/>
  <c r="FY45"/>
  <c r="FZ45"/>
  <c r="FX45"/>
  <c r="GI45"/>
  <c r="GJ45"/>
  <c r="GH45"/>
  <c r="GS45"/>
  <c r="GT45"/>
  <c r="GR45"/>
  <c r="HD45"/>
  <c r="HB45"/>
  <c r="HC45"/>
  <c r="HM45"/>
  <c r="HN45"/>
  <c r="HL45"/>
  <c r="HX45"/>
  <c r="HW45"/>
  <c r="HV45"/>
  <c r="IG45"/>
  <c r="IH45"/>
  <c r="IF45"/>
  <c r="IQ45"/>
  <c r="IR45"/>
  <c r="IP45"/>
  <c r="FZ40"/>
  <c r="FY40"/>
  <c r="FX40"/>
  <c r="GJ40"/>
  <c r="GI40"/>
  <c r="GH40"/>
  <c r="GT40"/>
  <c r="GS40"/>
  <c r="GR40"/>
  <c r="HC40"/>
  <c r="HB40"/>
  <c r="HD40"/>
  <c r="HN40"/>
  <c r="HM40"/>
  <c r="HL40"/>
  <c r="HW40"/>
  <c r="HX40"/>
  <c r="HV40"/>
  <c r="IF40"/>
  <c r="IH40"/>
  <c r="IG40"/>
  <c r="IR40"/>
  <c r="IQ40"/>
  <c r="IP40"/>
  <c r="HR29"/>
  <c r="HQ29"/>
  <c r="HS29"/>
  <c r="T39" i="3" s="1"/>
  <c r="FU50" i="2"/>
  <c r="FT50"/>
  <c r="FS50"/>
  <c r="GD50"/>
  <c r="GE50"/>
  <c r="GC50"/>
  <c r="GN50"/>
  <c r="GO50"/>
  <c r="GM50"/>
  <c r="GY50"/>
  <c r="GW50"/>
  <c r="GX50"/>
  <c r="HI50"/>
  <c r="HG50"/>
  <c r="HH50"/>
  <c r="HW50"/>
  <c r="HV50"/>
  <c r="HX50"/>
  <c r="IH50"/>
  <c r="IG50"/>
  <c r="IF50"/>
  <c r="IP50"/>
  <c r="IR50"/>
  <c r="IQ50"/>
  <c r="HS50"/>
  <c r="HQ50"/>
  <c r="HR50"/>
  <c r="IB50"/>
  <c r="IA50"/>
  <c r="IC50"/>
  <c r="IM50"/>
  <c r="IL50"/>
  <c r="IK50"/>
  <c r="FT23"/>
  <c r="FU23"/>
  <c r="J33" i="3" s="1"/>
  <c r="FS23" i="2"/>
  <c r="GE23"/>
  <c r="L33" i="3" s="1"/>
  <c r="GD23" i="2"/>
  <c r="GC23"/>
  <c r="GO23"/>
  <c r="N33" i="3" s="1"/>
  <c r="GN23" i="2"/>
  <c r="GM23"/>
  <c r="GX23"/>
  <c r="GW23"/>
  <c r="GY23"/>
  <c r="P33" i="3" s="1"/>
  <c r="HH23" i="2"/>
  <c r="HG23"/>
  <c r="HI23"/>
  <c r="R33" i="3" s="1"/>
  <c r="HR23" i="2"/>
  <c r="HS23"/>
  <c r="HQ23"/>
  <c r="FT33"/>
  <c r="FU33"/>
  <c r="FS33"/>
  <c r="GE33"/>
  <c r="GC33"/>
  <c r="GD33"/>
  <c r="GO33"/>
  <c r="GM33"/>
  <c r="GN33"/>
  <c r="GX33"/>
  <c r="GY33"/>
  <c r="GW33"/>
  <c r="HH33"/>
  <c r="HG33"/>
  <c r="HI33"/>
  <c r="HR33"/>
  <c r="HQ33"/>
  <c r="HS33"/>
  <c r="IB33"/>
  <c r="IC33"/>
  <c r="IA33"/>
  <c r="IL33"/>
  <c r="IM33"/>
  <c r="IK33"/>
  <c r="FP33"/>
  <c r="FO33"/>
  <c r="FN33"/>
  <c r="FZ44"/>
  <c r="FY44"/>
  <c r="FX44"/>
  <c r="GJ44"/>
  <c r="GI44"/>
  <c r="GH44"/>
  <c r="GT44"/>
  <c r="GS44"/>
  <c r="GR44"/>
  <c r="HC44"/>
  <c r="HB44"/>
  <c r="HD44"/>
  <c r="HN44"/>
  <c r="HM44"/>
  <c r="HL44"/>
  <c r="HW44"/>
  <c r="HX44"/>
  <c r="HV44"/>
  <c r="IF44"/>
  <c r="IH44"/>
  <c r="IG44"/>
  <c r="IR44"/>
  <c r="IQ44"/>
  <c r="IP44"/>
  <c r="FY19"/>
  <c r="FZ19"/>
  <c r="K29" i="3" s="1"/>
  <c r="FX19" i="2"/>
  <c r="GI19"/>
  <c r="GH19"/>
  <c r="GJ19"/>
  <c r="M29" i="3" s="1"/>
  <c r="GS19" i="2"/>
  <c r="GR19"/>
  <c r="GT19"/>
  <c r="O29" i="3" s="1"/>
  <c r="HD19" i="2"/>
  <c r="Q29" i="3" s="1"/>
  <c r="HC19" i="2"/>
  <c r="HB19"/>
  <c r="HM19"/>
  <c r="HN19"/>
  <c r="S29" i="3" s="1"/>
  <c r="HL19" i="2"/>
  <c r="HV19"/>
  <c r="HX19"/>
  <c r="V29" i="3" s="1"/>
  <c r="HW19" i="2"/>
  <c r="FY35"/>
  <c r="FZ35"/>
  <c r="FX35"/>
  <c r="GI35"/>
  <c r="GH35"/>
  <c r="GJ35"/>
  <c r="GS35"/>
  <c r="GR35"/>
  <c r="GT35"/>
  <c r="HD35"/>
  <c r="HC35"/>
  <c r="HB35"/>
  <c r="HM35"/>
  <c r="HN35"/>
  <c r="HL35"/>
  <c r="HV35"/>
  <c r="HX35"/>
  <c r="HW35"/>
  <c r="IG35"/>
  <c r="IF35"/>
  <c r="IH35"/>
  <c r="IQ35"/>
  <c r="IP35"/>
  <c r="IR35"/>
  <c r="FY37"/>
  <c r="FZ37"/>
  <c r="FX37"/>
  <c r="GI37"/>
  <c r="GJ37"/>
  <c r="GH37"/>
  <c r="GS37"/>
  <c r="GT37"/>
  <c r="GR37"/>
  <c r="HD37"/>
  <c r="HB37"/>
  <c r="HC37"/>
  <c r="HM37"/>
  <c r="HN37"/>
  <c r="HL37"/>
  <c r="HX37"/>
  <c r="HW37"/>
  <c r="HV37"/>
  <c r="IG37"/>
  <c r="IH37"/>
  <c r="IF37"/>
  <c r="IQ37"/>
  <c r="IR37"/>
  <c r="IP37"/>
  <c r="FY39"/>
  <c r="FZ39"/>
  <c r="FX39"/>
  <c r="GI39"/>
  <c r="GH39"/>
  <c r="GJ39"/>
  <c r="GS39"/>
  <c r="GR39"/>
  <c r="GT39"/>
  <c r="HD39"/>
  <c r="HC39"/>
  <c r="HB39"/>
  <c r="HM39"/>
  <c r="HN39"/>
  <c r="HL39"/>
  <c r="HV39"/>
  <c r="HX39"/>
  <c r="HW39"/>
  <c r="IG39"/>
  <c r="IF39"/>
  <c r="IH39"/>
  <c r="IQ39"/>
  <c r="IP39"/>
  <c r="IR39"/>
  <c r="FY43"/>
  <c r="FZ43"/>
  <c r="FX43"/>
  <c r="GI43"/>
  <c r="GH43"/>
  <c r="GJ43"/>
  <c r="GS43"/>
  <c r="GR43"/>
  <c r="GT43"/>
  <c r="HD43"/>
  <c r="HC43"/>
  <c r="HB43"/>
  <c r="HM43"/>
  <c r="HN43"/>
  <c r="HL43"/>
  <c r="HV43"/>
  <c r="HX43"/>
  <c r="HW43"/>
  <c r="IG43"/>
  <c r="IF43"/>
  <c r="IH43"/>
  <c r="IQ43"/>
  <c r="IP43"/>
  <c r="IR43"/>
  <c r="FY47"/>
  <c r="FZ47"/>
  <c r="FX47"/>
  <c r="GI47"/>
  <c r="GH47"/>
  <c r="GJ47"/>
  <c r="GS47"/>
  <c r="GR47"/>
  <c r="GT47"/>
  <c r="HD47"/>
  <c r="HC47"/>
  <c r="HB47"/>
  <c r="HM47"/>
  <c r="HN47"/>
  <c r="HL47"/>
  <c r="HV47"/>
  <c r="HX47"/>
  <c r="HW47"/>
  <c r="IG47"/>
  <c r="IF47"/>
  <c r="IH47"/>
  <c r="IQ47"/>
  <c r="IP47"/>
  <c r="IR47"/>
  <c r="FY25"/>
  <c r="FZ25"/>
  <c r="K35" i="3" s="1"/>
  <c r="FX25" i="2"/>
  <c r="GI25"/>
  <c r="GJ25"/>
  <c r="M35" i="3" s="1"/>
  <c r="GH25" i="2"/>
  <c r="GS25"/>
  <c r="GT25"/>
  <c r="O35" i="3" s="1"/>
  <c r="GR25" i="2"/>
  <c r="HD25"/>
  <c r="Q35" i="3" s="1"/>
  <c r="HB25" i="2"/>
  <c r="HC25"/>
  <c r="HM25"/>
  <c r="HN25"/>
  <c r="S35" i="3" s="1"/>
  <c r="HL25" i="2"/>
  <c r="HX25"/>
  <c r="HW25"/>
  <c r="HV25"/>
  <c r="FY49"/>
  <c r="FX49"/>
  <c r="FZ49"/>
  <c r="GI49"/>
  <c r="GJ49"/>
  <c r="GH49"/>
  <c r="GS49"/>
  <c r="GT49"/>
  <c r="GR49"/>
  <c r="HD49"/>
  <c r="HB49"/>
  <c r="HC49"/>
  <c r="HM49"/>
  <c r="HL49"/>
  <c r="HN49"/>
  <c r="HX49"/>
  <c r="HW49"/>
  <c r="HV49"/>
  <c r="IG49"/>
  <c r="IH49"/>
  <c r="IF49"/>
  <c r="IQ49"/>
  <c r="IR49"/>
  <c r="IP49"/>
  <c r="FZ24"/>
  <c r="K34" i="3" s="1"/>
  <c r="FY24" i="2"/>
  <c r="FX24"/>
  <c r="GJ24"/>
  <c r="M34" i="3" s="1"/>
  <c r="GI24" i="2"/>
  <c r="GH24"/>
  <c r="GT24"/>
  <c r="O34" i="3" s="1"/>
  <c r="GS24" i="2"/>
  <c r="GR24"/>
  <c r="HC24"/>
  <c r="HB24"/>
  <c r="HD24"/>
  <c r="Q34" i="3" s="1"/>
  <c r="HN24" i="2"/>
  <c r="S34" i="3" s="1"/>
  <c r="HM24" i="2"/>
  <c r="HL24"/>
  <c r="HW24"/>
  <c r="HX24"/>
  <c r="V34" i="3" s="1"/>
  <c r="HV24" i="2"/>
  <c r="FZ46"/>
  <c r="FY46"/>
  <c r="FX46"/>
  <c r="GJ46"/>
  <c r="GH46"/>
  <c r="GI46"/>
  <c r="GT46"/>
  <c r="GR46"/>
  <c r="GS46"/>
  <c r="HC46"/>
  <c r="HD46"/>
  <c r="HB46"/>
  <c r="HN46"/>
  <c r="HL46"/>
  <c r="HM46"/>
  <c r="HW46"/>
  <c r="HV46"/>
  <c r="HX46"/>
  <c r="IH46"/>
  <c r="IG46"/>
  <c r="IF46"/>
  <c r="IP46"/>
  <c r="IR46"/>
  <c r="IQ46"/>
  <c r="FZ30"/>
  <c r="K40" i="3" s="1"/>
  <c r="FY30" i="2"/>
  <c r="FX30"/>
  <c r="GJ30"/>
  <c r="M40" i="3" s="1"/>
  <c r="GH30" i="2"/>
  <c r="GI30"/>
  <c r="GT30"/>
  <c r="O40" i="3" s="1"/>
  <c r="GR30" i="2"/>
  <c r="GS30"/>
  <c r="HC30"/>
  <c r="HD30"/>
  <c r="Q40" i="3" s="1"/>
  <c r="HB30" i="2"/>
  <c r="HN30"/>
  <c r="S40" i="3" s="1"/>
  <c r="HL30" i="2"/>
  <c r="HM30"/>
  <c r="HW30"/>
  <c r="HV30"/>
  <c r="HX30"/>
  <c r="FZ22"/>
  <c r="K32" i="3" s="1"/>
  <c r="FY22" i="2"/>
  <c r="FX22"/>
  <c r="GJ22"/>
  <c r="M32" i="3" s="1"/>
  <c r="GH22" i="2"/>
  <c r="GI22"/>
  <c r="GT22"/>
  <c r="O32" i="3" s="1"/>
  <c r="GR22" i="2"/>
  <c r="GS22"/>
  <c r="HC22"/>
  <c r="HD22"/>
  <c r="Q32" i="3" s="1"/>
  <c r="HB22" i="2"/>
  <c r="HN22"/>
  <c r="S32" i="3" s="1"/>
  <c r="HL22" i="2"/>
  <c r="HM22"/>
  <c r="HW22"/>
  <c r="HV22"/>
  <c r="HX22"/>
  <c r="V32" i="3" s="1"/>
  <c r="FZ18" i="2"/>
  <c r="K28" i="3" s="1"/>
  <c r="FY18" i="2"/>
  <c r="FX18"/>
  <c r="GJ18"/>
  <c r="M28" i="3" s="1"/>
  <c r="GH18" i="2"/>
  <c r="GI18"/>
  <c r="GT18"/>
  <c r="O28" i="3" s="1"/>
  <c r="GR18" i="2"/>
  <c r="GS18"/>
  <c r="HC18"/>
  <c r="HD18"/>
  <c r="Q28" i="3" s="1"/>
  <c r="HB18" i="2"/>
  <c r="HN18"/>
  <c r="S28" i="3" s="1"/>
  <c r="HM18" i="2"/>
  <c r="HL18"/>
  <c r="HW18"/>
  <c r="HV18"/>
  <c r="FZ26"/>
  <c r="K36" i="3" s="1"/>
  <c r="FY26" i="2"/>
  <c r="FX26"/>
  <c r="GJ26"/>
  <c r="M36" i="3" s="1"/>
  <c r="GH26" i="2"/>
  <c r="GI26"/>
  <c r="GT26"/>
  <c r="O36" i="3" s="1"/>
  <c r="GR26" i="2"/>
  <c r="GS26"/>
  <c r="HC26"/>
  <c r="HD26"/>
  <c r="Q36" i="3" s="1"/>
  <c r="HB26" i="2"/>
  <c r="HN26"/>
  <c r="S36" i="3" s="1"/>
  <c r="HM26" i="2"/>
  <c r="HL26"/>
  <c r="HW26"/>
  <c r="HV26"/>
  <c r="FZ28"/>
  <c r="K38" i="3" s="1"/>
  <c r="FY28" i="2"/>
  <c r="FX28"/>
  <c r="GJ28"/>
  <c r="M38" i="3" s="1"/>
  <c r="GI28" i="2"/>
  <c r="GH28"/>
  <c r="GT28"/>
  <c r="O38" i="3" s="1"/>
  <c r="GS28" i="2"/>
  <c r="GR28"/>
  <c r="HC28"/>
  <c r="HB28"/>
  <c r="HD28"/>
  <c r="Q38" i="3" s="1"/>
  <c r="HN28" i="2"/>
  <c r="S38" i="3" s="1"/>
  <c r="HM28" i="2"/>
  <c r="HL28"/>
  <c r="HW28"/>
  <c r="HV28"/>
  <c r="FY31"/>
  <c r="FZ31"/>
  <c r="K41" i="3" s="1"/>
  <c r="FX31" i="2"/>
  <c r="GI31"/>
  <c r="GH31"/>
  <c r="GJ31"/>
  <c r="M41" i="3" s="1"/>
  <c r="GS31" i="2"/>
  <c r="GR31"/>
  <c r="GT31"/>
  <c r="O41" i="3" s="1"/>
  <c r="HD31" i="2"/>
  <c r="Q41" i="3" s="1"/>
  <c r="HC31" i="2"/>
  <c r="HB31"/>
  <c r="HM31"/>
  <c r="HN31"/>
  <c r="S41" i="3" s="1"/>
  <c r="HL31" i="2"/>
  <c r="HV31"/>
  <c r="HW31"/>
  <c r="FT21"/>
  <c r="FU21"/>
  <c r="J31" i="3" s="1"/>
  <c r="FS21" i="2"/>
  <c r="GE21"/>
  <c r="L31" i="3" s="1"/>
  <c r="GC21" i="2"/>
  <c r="GD21"/>
  <c r="GO21"/>
  <c r="N31" i="3" s="1"/>
  <c r="GM21" i="2"/>
  <c r="GN21"/>
  <c r="GX21"/>
  <c r="GY21"/>
  <c r="P31" i="3" s="1"/>
  <c r="GW21" i="2"/>
  <c r="HH21"/>
  <c r="HG21"/>
  <c r="HI21"/>
  <c r="R31" i="3" s="1"/>
  <c r="HR21" i="2"/>
  <c r="HQ21"/>
  <c r="HS21"/>
  <c r="FU32"/>
  <c r="J42" i="3" s="1"/>
  <c r="FS32" i="2"/>
  <c r="FT32"/>
  <c r="GD32"/>
  <c r="GC32"/>
  <c r="GE32"/>
  <c r="L42" i="3" s="1"/>
  <c r="GN32" i="2"/>
  <c r="GM32"/>
  <c r="GO32"/>
  <c r="N42" i="3" s="1"/>
  <c r="GY32" i="2"/>
  <c r="P42" i="3" s="1"/>
  <c r="GX32" i="2"/>
  <c r="GW32"/>
  <c r="HH32"/>
  <c r="HG32"/>
  <c r="HI32"/>
  <c r="R42" i="3" s="1"/>
  <c r="HS32" i="2"/>
  <c r="T42" i="3" s="1"/>
  <c r="HR32" i="2"/>
  <c r="HQ32"/>
  <c r="FZ42"/>
  <c r="FY42"/>
  <c r="FX42"/>
  <c r="GJ42"/>
  <c r="GH42"/>
  <c r="GI42"/>
  <c r="GT42"/>
  <c r="GR42"/>
  <c r="GS42"/>
  <c r="HC42"/>
  <c r="HD42"/>
  <c r="HB42"/>
  <c r="HN42"/>
  <c r="HM42"/>
  <c r="HL42"/>
  <c r="HW42"/>
  <c r="HV42"/>
  <c r="HX42"/>
  <c r="IH42"/>
  <c r="IG42"/>
  <c r="IF42"/>
  <c r="IP42"/>
  <c r="IR42"/>
  <c r="IQ42"/>
  <c r="FT17"/>
  <c r="FU17"/>
  <c r="J27" i="3" s="1"/>
  <c r="FS17" i="2"/>
  <c r="GE17"/>
  <c r="L27" i="3" s="1"/>
  <c r="GC17" i="2"/>
  <c r="GD17"/>
  <c r="GO17"/>
  <c r="N27" i="3" s="1"/>
  <c r="GM17" i="2"/>
  <c r="GN17"/>
  <c r="GX17"/>
  <c r="GY17"/>
  <c r="P27" i="3" s="1"/>
  <c r="GW17" i="2"/>
  <c r="HH17"/>
  <c r="HG17"/>
  <c r="HI17"/>
  <c r="R27" i="3" s="1"/>
  <c r="HR17" i="2"/>
  <c r="HQ17"/>
  <c r="HS17"/>
  <c r="EU17"/>
  <c r="ET17"/>
  <c r="FZ34"/>
  <c r="FY34"/>
  <c r="FX34"/>
  <c r="GJ34"/>
  <c r="GH34"/>
  <c r="GI34"/>
  <c r="GT34"/>
  <c r="GR34"/>
  <c r="GS34"/>
  <c r="HC34"/>
  <c r="HD34"/>
  <c r="HB34"/>
  <c r="HN34"/>
  <c r="HM34"/>
  <c r="HL34"/>
  <c r="HW34"/>
  <c r="HV34"/>
  <c r="HX34"/>
  <c r="IH34"/>
  <c r="IG34"/>
  <c r="IF34"/>
  <c r="IP34"/>
  <c r="IR34"/>
  <c r="IQ34"/>
  <c r="FZ36"/>
  <c r="FY36"/>
  <c r="FX36"/>
  <c r="GJ36"/>
  <c r="GI36"/>
  <c r="GH36"/>
  <c r="GT36"/>
  <c r="GS36"/>
  <c r="GR36"/>
  <c r="HC36"/>
  <c r="HB36"/>
  <c r="HD36"/>
  <c r="HN36"/>
  <c r="HM36"/>
  <c r="HL36"/>
  <c r="HW36"/>
  <c r="HX36"/>
  <c r="HV36"/>
  <c r="IF36"/>
  <c r="IH36"/>
  <c r="IG36"/>
  <c r="IR36"/>
  <c r="IQ36"/>
  <c r="IP36"/>
  <c r="FU38"/>
  <c r="FT38"/>
  <c r="FS38"/>
  <c r="GD38"/>
  <c r="GE38"/>
  <c r="GC38"/>
  <c r="GN38"/>
  <c r="GO38"/>
  <c r="GM38"/>
  <c r="GY38"/>
  <c r="GW38"/>
  <c r="GX38"/>
  <c r="HH38"/>
  <c r="HG38"/>
  <c r="HI38"/>
  <c r="HR38"/>
  <c r="HS38"/>
  <c r="HQ38"/>
  <c r="IB38"/>
  <c r="IA38"/>
  <c r="IC38"/>
  <c r="IL38"/>
  <c r="IK38"/>
  <c r="IM38"/>
  <c r="FY41"/>
  <c r="FZ41"/>
  <c r="FX41"/>
  <c r="GI41"/>
  <c r="GJ41"/>
  <c r="GH41"/>
  <c r="GS41"/>
  <c r="GT41"/>
  <c r="GR41"/>
  <c r="HD41"/>
  <c r="HB41"/>
  <c r="HC41"/>
  <c r="HM41"/>
  <c r="HN41"/>
  <c r="HL41"/>
  <c r="HX41"/>
  <c r="HW41"/>
  <c r="HV41"/>
  <c r="IG41"/>
  <c r="IH41"/>
  <c r="IF41"/>
  <c r="IQ41"/>
  <c r="IR41"/>
  <c r="IP41"/>
  <c r="FZ48"/>
  <c r="FY48"/>
  <c r="FX48"/>
  <c r="GJ48"/>
  <c r="GI48"/>
  <c r="GH48"/>
  <c r="GT48"/>
  <c r="GS48"/>
  <c r="GR48"/>
  <c r="HC48"/>
  <c r="HB48"/>
  <c r="HD48"/>
  <c r="HN48"/>
  <c r="HM48"/>
  <c r="HL48"/>
  <c r="HW48"/>
  <c r="HX48"/>
  <c r="HV48"/>
  <c r="IF48"/>
  <c r="IH48"/>
  <c r="IG48"/>
  <c r="IR48"/>
  <c r="IQ48"/>
  <c r="IP48"/>
  <c r="FT45"/>
  <c r="FU45"/>
  <c r="FS45"/>
  <c r="GE45"/>
  <c r="GC45"/>
  <c r="GD45"/>
  <c r="GO45"/>
  <c r="GM45"/>
  <c r="GN45"/>
  <c r="GX45"/>
  <c r="GY45"/>
  <c r="GW45"/>
  <c r="HH45"/>
  <c r="HG45"/>
  <c r="HI45"/>
  <c r="HR45"/>
  <c r="HQ45"/>
  <c r="HS45"/>
  <c r="IB45"/>
  <c r="IC45"/>
  <c r="IA45"/>
  <c r="IL45"/>
  <c r="IM45"/>
  <c r="IK45"/>
  <c r="FU40"/>
  <c r="FS40"/>
  <c r="FT40"/>
  <c r="GD40"/>
  <c r="GC40"/>
  <c r="GE40"/>
  <c r="GN40"/>
  <c r="GM40"/>
  <c r="GO40"/>
  <c r="GY40"/>
  <c r="GX40"/>
  <c r="GW40"/>
  <c r="HH40"/>
  <c r="HG40"/>
  <c r="HI40"/>
  <c r="HS40"/>
  <c r="HR40"/>
  <c r="HQ40"/>
  <c r="IB40"/>
  <c r="IC40"/>
  <c r="IA40"/>
  <c r="IL40"/>
  <c r="IK40"/>
  <c r="IM40"/>
  <c r="EH10"/>
  <c r="FG10"/>
  <c r="FL10"/>
  <c r="EW10"/>
  <c r="FB10"/>
  <c r="ER6"/>
  <c r="EH6"/>
  <c r="FB6"/>
  <c r="EW6"/>
  <c r="FG4"/>
  <c r="EH4"/>
  <c r="EP39"/>
  <c r="EO39"/>
  <c r="EL39"/>
  <c r="EJ39"/>
  <c r="EK39"/>
  <c r="EP47"/>
  <c r="EQ47"/>
  <c r="EO47"/>
  <c r="FB7"/>
  <c r="ER7"/>
  <c r="FQ7"/>
  <c r="EK41"/>
  <c r="EJ41"/>
  <c r="EL41"/>
  <c r="EW5"/>
  <c r="FO39"/>
  <c r="FN39"/>
  <c r="FP39"/>
  <c r="EJ47"/>
  <c r="EL47"/>
  <c r="EK47"/>
  <c r="EU40"/>
  <c r="ET40"/>
  <c r="EV40"/>
  <c r="EZ25"/>
  <c r="EY25"/>
  <c r="FA25"/>
  <c r="F35" i="3" s="1"/>
  <c r="ET25" i="2"/>
  <c r="EU25"/>
  <c r="EV25"/>
  <c r="E35" i="3" s="1"/>
  <c r="FD30" i="2"/>
  <c r="FE30"/>
  <c r="FF30"/>
  <c r="G40" i="3" s="1"/>
  <c r="EE22" i="2"/>
  <c r="EF22"/>
  <c r="EP22"/>
  <c r="EO22"/>
  <c r="EQ22"/>
  <c r="D32" i="3" s="1"/>
  <c r="FK40" i="2"/>
  <c r="FI40"/>
  <c r="FJ40"/>
  <c r="FE40"/>
  <c r="FF40"/>
  <c r="FD40"/>
  <c r="FI30"/>
  <c r="FK30"/>
  <c r="H40" i="3" s="1"/>
  <c r="FJ30" i="2"/>
  <c r="ET49"/>
  <c r="EU49"/>
  <c r="EV49"/>
  <c r="EE49"/>
  <c r="EF49"/>
  <c r="FN24"/>
  <c r="FO24"/>
  <c r="FP24"/>
  <c r="I34" i="3" s="1"/>
  <c r="FI22" i="2"/>
  <c r="FK22"/>
  <c r="H32" i="3" s="1"/>
  <c r="FJ22" i="2"/>
  <c r="FI46"/>
  <c r="FK46"/>
  <c r="FJ46"/>
  <c r="EO46"/>
  <c r="EP46"/>
  <c r="EQ46"/>
  <c r="FJ25"/>
  <c r="FK25"/>
  <c r="H35" i="3" s="1"/>
  <c r="FI25" i="2"/>
  <c r="EO49"/>
  <c r="EP49"/>
  <c r="EQ49"/>
  <c r="FK14"/>
  <c r="H24" i="3" s="1"/>
  <c r="FJ14" i="2"/>
  <c r="FI14"/>
  <c r="FO40"/>
  <c r="FN40"/>
  <c r="FP40"/>
  <c r="EE40"/>
  <c r="EF40"/>
  <c r="EJ25"/>
  <c r="EL25"/>
  <c r="C35" i="3" s="1"/>
  <c r="EK25" i="2"/>
  <c r="FA30"/>
  <c r="F40" i="3" s="1"/>
  <c r="EZ30" i="2"/>
  <c r="EY30"/>
  <c r="EJ49"/>
  <c r="EL49"/>
  <c r="EK49"/>
  <c r="FE46"/>
  <c r="FD46"/>
  <c r="FF46"/>
  <c r="FP25"/>
  <c r="I35" i="3" s="1"/>
  <c r="FN25" i="2"/>
  <c r="FO25"/>
  <c r="EE25"/>
  <c r="EF25"/>
  <c r="FN30"/>
  <c r="FO30"/>
  <c r="FP30"/>
  <c r="I40" i="3" s="1"/>
  <c r="EE30" i="2"/>
  <c r="EF30"/>
  <c r="EL14"/>
  <c r="C24" i="3" s="1"/>
  <c r="EJ14" i="2"/>
  <c r="EK14"/>
  <c r="FK24"/>
  <c r="H34" i="3" s="1"/>
  <c r="FJ24" i="2"/>
  <c r="FI24"/>
  <c r="EJ40"/>
  <c r="EK40"/>
  <c r="EL40"/>
  <c r="EK46"/>
  <c r="EJ46"/>
  <c r="EL46"/>
  <c r="EK30"/>
  <c r="EJ30"/>
  <c r="EL30"/>
  <c r="C40" i="3" s="1"/>
  <c r="EO30" i="2"/>
  <c r="EP30"/>
  <c r="EQ30"/>
  <c r="D40" i="3" s="1"/>
  <c r="EZ49" i="2"/>
  <c r="EY49"/>
  <c r="FA49"/>
  <c r="FD49"/>
  <c r="FE49"/>
  <c r="FF49"/>
  <c r="FD14"/>
  <c r="FE14"/>
  <c r="FF14"/>
  <c r="G24" i="3" s="1"/>
  <c r="EU46" i="2"/>
  <c r="EV46"/>
  <c r="ET46"/>
  <c r="EU14"/>
  <c r="EV14"/>
  <c r="E24" i="3" s="1"/>
  <c r="ET14" i="2"/>
  <c r="EU24"/>
  <c r="EV24"/>
  <c r="E34" i="3" s="1"/>
  <c r="ET24" i="2"/>
  <c r="FA22"/>
  <c r="F32" i="3" s="1"/>
  <c r="EY22" i="2"/>
  <c r="EZ22"/>
  <c r="EU22"/>
  <c r="EV22"/>
  <c r="E32" i="3" s="1"/>
  <c r="ET22" i="2"/>
  <c r="FL12"/>
  <c r="EW12"/>
  <c r="ER12"/>
  <c r="EH12"/>
  <c r="FG12"/>
  <c r="FQ12"/>
  <c r="FB12"/>
  <c r="EM12"/>
  <c r="FD22"/>
  <c r="FF22"/>
  <c r="G32" i="3" s="1"/>
  <c r="FE22" i="2"/>
  <c r="EO40"/>
  <c r="EQ40"/>
  <c r="EP40"/>
  <c r="EY40"/>
  <c r="EZ40"/>
  <c r="FA40"/>
  <c r="EE46"/>
  <c r="EF46"/>
  <c r="EO25"/>
  <c r="EP25"/>
  <c r="EQ25"/>
  <c r="D35" i="3" s="1"/>
  <c r="FF25" i="2"/>
  <c r="G35" i="3" s="1"/>
  <c r="FE25" i="2"/>
  <c r="FD25"/>
  <c r="FP49"/>
  <c r="FN49"/>
  <c r="FO49"/>
  <c r="FJ49"/>
  <c r="FK49"/>
  <c r="FI49"/>
  <c r="EY14"/>
  <c r="EZ14"/>
  <c r="FA14"/>
  <c r="F24" i="3" s="1"/>
  <c r="EQ14" i="2"/>
  <c r="D24" i="3" s="1"/>
  <c r="EP14" i="2"/>
  <c r="EO14"/>
  <c r="EK24"/>
  <c r="EL24"/>
  <c r="C34" i="3" s="1"/>
  <c r="EJ24" i="2"/>
  <c r="EO24"/>
  <c r="EP24"/>
  <c r="EQ24"/>
  <c r="D34" i="3" s="1"/>
  <c r="FA46" i="2"/>
  <c r="EY46"/>
  <c r="EZ46"/>
  <c r="EE14"/>
  <c r="EF14"/>
  <c r="EY24"/>
  <c r="EZ24"/>
  <c r="FA24"/>
  <c r="F34" i="3" s="1"/>
  <c r="EK22" i="2"/>
  <c r="EJ22"/>
  <c r="EL22"/>
  <c r="C32" i="3" s="1"/>
  <c r="EH3" i="2"/>
  <c r="FO22"/>
  <c r="FN22"/>
  <c r="FP22"/>
  <c r="I32" i="3" s="1"/>
  <c r="FN46" i="2"/>
  <c r="FO46"/>
  <c r="FP46"/>
  <c r="EU30"/>
  <c r="EV30"/>
  <c r="E40" i="3" s="1"/>
  <c r="ET30" i="2"/>
  <c r="FN14"/>
  <c r="FO14"/>
  <c r="FP14"/>
  <c r="I24" i="3" s="1"/>
  <c r="EE24" i="2"/>
  <c r="EF24"/>
  <c r="FE24"/>
  <c r="FF24"/>
  <c r="G34" i="3" s="1"/>
  <c r="FD24" i="2"/>
  <c r="U31" i="3" l="1"/>
  <c r="T31"/>
  <c r="U32"/>
  <c r="T32"/>
  <c r="U33"/>
  <c r="T33"/>
  <c r="U34"/>
  <c r="T34"/>
  <c r="U30"/>
  <c r="T30"/>
  <c r="U29"/>
  <c r="T29"/>
  <c r="U28"/>
  <c r="T28"/>
  <c r="U27"/>
  <c r="T27"/>
  <c r="U26"/>
  <c r="T26"/>
  <c r="U25"/>
  <c r="T25"/>
  <c r="U24"/>
  <c r="T24"/>
  <c r="U23"/>
  <c r="T23"/>
  <c r="EO2" i="2"/>
  <c r="EV2"/>
  <c r="E12" i="3" s="1"/>
  <c r="IB25" i="2"/>
  <c r="EQ5"/>
  <c r="D15" i="3" s="1"/>
  <c r="EY6" i="2"/>
  <c r="FA4"/>
  <c r="F14" i="3" s="1"/>
  <c r="EG10" i="2"/>
  <c r="B20" i="3" s="1"/>
  <c r="IB22" i="2"/>
  <c r="HX11"/>
  <c r="V21" i="3" s="1"/>
  <c r="EP11" i="2"/>
  <c r="EO5"/>
  <c r="IA28"/>
  <c r="IB29"/>
  <c r="EF7"/>
  <c r="IB21"/>
  <c r="IB30"/>
  <c r="IA15"/>
  <c r="IB20"/>
  <c r="IA23"/>
  <c r="IA31"/>
  <c r="IA13"/>
  <c r="IA17"/>
  <c r="EZ11"/>
  <c r="HN11"/>
  <c r="S21" i="3" s="1"/>
  <c r="IA24" i="2"/>
  <c r="IA19"/>
  <c r="FZ11"/>
  <c r="K21" i="3" s="1"/>
  <c r="EO10" i="2"/>
  <c r="IB32"/>
  <c r="IA27"/>
  <c r="FP4"/>
  <c r="I14" i="3" s="1"/>
  <c r="EU8" i="2"/>
  <c r="FT11"/>
  <c r="GH11"/>
  <c r="FD8"/>
  <c r="HQ7"/>
  <c r="FD7"/>
  <c r="EE5"/>
  <c r="FF5"/>
  <c r="G15" i="3" s="1"/>
  <c r="EG5" i="2"/>
  <c r="B15" i="3" s="1"/>
  <c r="EP4" i="2"/>
  <c r="EQ3"/>
  <c r="D13" i="3" s="1"/>
  <c r="GO11" i="2"/>
  <c r="N21" i="3" s="1"/>
  <c r="GE11" i="2"/>
  <c r="L21" i="3" s="1"/>
  <c r="EF11" i="2"/>
  <c r="EU9"/>
  <c r="HG9"/>
  <c r="EF8"/>
  <c r="EJ8"/>
  <c r="GC6"/>
  <c r="EK9"/>
  <c r="FO8"/>
  <c r="FP2"/>
  <c r="I12" i="3" s="1"/>
  <c r="EF2" i="2"/>
  <c r="EO3"/>
  <c r="GS4"/>
  <c r="IA16"/>
  <c r="EZ4"/>
  <c r="FE6"/>
  <c r="EL2"/>
  <c r="C12" i="3" s="1"/>
  <c r="FA3" i="2"/>
  <c r="F13" i="3" s="1"/>
  <c r="FO4" i="2"/>
  <c r="GE4"/>
  <c r="L14" i="3" s="1"/>
  <c r="FK8" i="2"/>
  <c r="H18" i="3" s="1"/>
  <c r="GT11" i="2"/>
  <c r="O21" i="3" s="1"/>
  <c r="FK2" i="2"/>
  <c r="H12" i="3" s="1"/>
  <c r="IB14" i="2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57"/>
  <c r="EV58"/>
  <c r="EV59"/>
  <c r="EV60"/>
  <c r="EV61"/>
  <c r="EV5"/>
  <c r="IE3" i="2" s="1"/>
  <c r="IG3" s="1"/>
  <c r="EV6" i="1"/>
  <c r="IE4" i="2" s="1"/>
  <c r="EV7" i="1"/>
  <c r="IE5" i="2" s="1"/>
  <c r="IG5" s="1"/>
  <c r="EV8" i="1"/>
  <c r="IE6" i="2" s="1"/>
  <c r="IG6" s="1"/>
  <c r="EV9" i="1"/>
  <c r="IE7" i="2" s="1"/>
  <c r="IG7" s="1"/>
  <c r="EV10" i="1"/>
  <c r="IE8" i="2" s="1"/>
  <c r="IF8" s="1"/>
  <c r="EV11" i="1"/>
  <c r="IE9" i="2" s="1"/>
  <c r="IF9" s="1"/>
  <c r="EV12" i="1"/>
  <c r="IE10" i="2" s="1"/>
  <c r="IG10" s="1"/>
  <c r="EV13" i="1"/>
  <c r="IE11" i="2" s="1"/>
  <c r="EV14" i="1"/>
  <c r="IE12" i="2" s="1"/>
  <c r="IF12" s="1"/>
  <c r="EV15" i="1"/>
  <c r="IE13" i="2" s="1"/>
  <c r="EV16" i="1"/>
  <c r="IE14" i="2" s="1"/>
  <c r="EV17" i="1"/>
  <c r="IE15" i="2" s="1"/>
  <c r="EV18" i="1"/>
  <c r="IE16" i="2" s="1"/>
  <c r="EV4" i="1"/>
  <c r="IE2" i="2" s="1"/>
  <c r="IG2" s="1"/>
  <c r="EL10"/>
  <c r="C20" i="3" s="1"/>
  <c r="FI6" i="2"/>
  <c r="FF3"/>
  <c r="G13" i="3" s="1"/>
  <c r="EG9" i="2"/>
  <c r="B19" i="3" s="1"/>
  <c r="ID12" i="2"/>
  <c r="IC12" s="1"/>
  <c r="W22" i="3" s="1"/>
  <c r="ID17" i="2"/>
  <c r="IC17" s="1"/>
  <c r="W27" i="3" s="1"/>
  <c r="ID32" i="2"/>
  <c r="IC32" s="1"/>
  <c r="ID21"/>
  <c r="IC21" s="1"/>
  <c r="W31" i="3" s="1"/>
  <c r="ID31" i="2"/>
  <c r="IC31" s="1"/>
  <c r="ID28"/>
  <c r="IC28" s="1"/>
  <c r="ID26"/>
  <c r="IC26" s="1"/>
  <c r="ID18"/>
  <c r="IC18" s="1"/>
  <c r="W28" i="3" s="1"/>
  <c r="ID23" i="2"/>
  <c r="IC23" s="1"/>
  <c r="W33" i="3" s="1"/>
  <c r="ID22" i="2"/>
  <c r="IC22" s="1"/>
  <c r="W32" i="3" s="1"/>
  <c r="ID30" i="2"/>
  <c r="IC30" s="1"/>
  <c r="ID24"/>
  <c r="IC24" s="1"/>
  <c r="W34" i="3" s="1"/>
  <c r="ID25" i="2"/>
  <c r="IC25" s="1"/>
  <c r="ID19"/>
  <c r="IC19" s="1"/>
  <c r="W29" i="3" s="1"/>
  <c r="ID29" i="2"/>
  <c r="IC29" s="1"/>
  <c r="ID27"/>
  <c r="IC27" s="1"/>
  <c r="ID20"/>
  <c r="IC20" s="1"/>
  <c r="W30" i="3" s="1"/>
  <c r="EV5" i="2"/>
  <c r="E15" i="3" s="1"/>
  <c r="HR5" i="2"/>
  <c r="FN2"/>
  <c r="EK5"/>
  <c r="FJ5"/>
  <c r="EE3"/>
  <c r="FE3"/>
  <c r="EE4"/>
  <c r="EL11"/>
  <c r="C21" i="3" s="1"/>
  <c r="FI7" i="2"/>
  <c r="EY4"/>
  <c r="EY9"/>
  <c r="FO6"/>
  <c r="FJ11"/>
  <c r="FE4"/>
  <c r="FP9"/>
  <c r="I19" i="3" s="1"/>
  <c r="FN7" i="2"/>
  <c r="FJ9"/>
  <c r="IB9"/>
  <c r="FX11"/>
  <c r="GO10"/>
  <c r="N20" i="3" s="1"/>
  <c r="HI11" i="2"/>
  <c r="R21" i="3" s="1"/>
  <c r="FF11" i="2"/>
  <c r="G21" i="3" s="1"/>
  <c r="GR2" i="2"/>
  <c r="GT2"/>
  <c r="O12" i="3" s="1"/>
  <c r="FK7" i="2"/>
  <c r="H17" i="3" s="1"/>
  <c r="EG3" i="2"/>
  <c r="B13" i="3" s="1"/>
  <c r="EP2" i="2"/>
  <c r="EJ5"/>
  <c r="FP6"/>
  <c r="I16" i="3" s="1"/>
  <c r="EY2" i="2"/>
  <c r="FK11"/>
  <c r="H21" i="3" s="1"/>
  <c r="FK5" i="2"/>
  <c r="H15" i="3" s="1"/>
  <c r="FK6" i="2"/>
  <c r="H16" i="3" s="1"/>
  <c r="FE5" i="2"/>
  <c r="EU3"/>
  <c r="EK4"/>
  <c r="FN11"/>
  <c r="FP7"/>
  <c r="I17" i="3" s="1"/>
  <c r="HW11" i="2"/>
  <c r="EQ8"/>
  <c r="D18" i="3" s="1"/>
  <c r="EF9" i="2"/>
  <c r="EE7"/>
  <c r="FD3"/>
  <c r="EL8"/>
  <c r="C18" i="3" s="1"/>
  <c r="FP5" i="2"/>
  <c r="I15" i="3" s="1"/>
  <c r="EU5" i="2"/>
  <c r="EG12"/>
  <c r="B22" i="3" s="1"/>
  <c r="EP9" i="2"/>
  <c r="EO8"/>
  <c r="EL9"/>
  <c r="C19" i="3" s="1"/>
  <c r="EK6" i="2"/>
  <c r="EP5"/>
  <c r="EU4"/>
  <c r="EK11"/>
  <c r="FE11"/>
  <c r="FE9"/>
  <c r="EO7"/>
  <c r="FF7"/>
  <c r="G17" i="3" s="1"/>
  <c r="EQ7" i="2"/>
  <c r="D17" i="3" s="1"/>
  <c r="FO5" i="2"/>
  <c r="HB11"/>
  <c r="FU11"/>
  <c r="J21" i="3" s="1"/>
  <c r="GC11" i="2"/>
  <c r="HQ11"/>
  <c r="HH11"/>
  <c r="HC10"/>
  <c r="EL6"/>
  <c r="C16" i="3" s="1"/>
  <c r="FU12" i="2"/>
  <c r="J22" i="3" s="1"/>
  <c r="ID8" i="2"/>
  <c r="IC8" s="1"/>
  <c r="W18" i="3" s="1"/>
  <c r="FF8" i="2"/>
  <c r="G18" i="3" s="1"/>
  <c r="HD11" i="2"/>
  <c r="Q21" i="3" s="1"/>
  <c r="FA11" i="2"/>
  <c r="F21" i="3" s="1"/>
  <c r="ET9" i="2"/>
  <c r="FA9"/>
  <c r="F19" i="3" s="1"/>
  <c r="FJ8" i="2"/>
  <c r="FO9"/>
  <c r="EV4"/>
  <c r="E14" i="3" s="1"/>
  <c r="EJ10" i="2"/>
  <c r="EO4"/>
  <c r="FP11"/>
  <c r="I21" i="3" s="1"/>
  <c r="EU11" i="2"/>
  <c r="FA6"/>
  <c r="F16" i="3" s="1"/>
  <c r="IA11" i="2"/>
  <c r="GS11"/>
  <c r="GX5"/>
  <c r="GS5"/>
  <c r="FY9"/>
  <c r="GW11"/>
  <c r="GN11"/>
  <c r="FY11"/>
  <c r="GM12"/>
  <c r="EY8"/>
  <c r="EV11"/>
  <c r="E21" i="3" s="1"/>
  <c r="FP8" i="2"/>
  <c r="I18" i="3" s="1"/>
  <c r="FA8" i="2"/>
  <c r="F18" i="3" s="1"/>
  <c r="HV11" i="2"/>
  <c r="GY11"/>
  <c r="P21" i="3" s="1"/>
  <c r="GM11" i="2"/>
  <c r="EV8"/>
  <c r="E18" i="3" s="1"/>
  <c r="GY9" i="2"/>
  <c r="P19" i="3" s="1"/>
  <c r="FK9" i="2"/>
  <c r="H19" i="3" s="1"/>
  <c r="GY5" i="2"/>
  <c r="P15" i="3" s="1"/>
  <c r="HX8" i="2"/>
  <c r="V18" i="3" s="1"/>
  <c r="FK3" i="2"/>
  <c r="H13" i="3" s="1"/>
  <c r="GO9" i="2"/>
  <c r="N19" i="3" s="1"/>
  <c r="HD12" i="2"/>
  <c r="Q22" i="3" s="1"/>
  <c r="EV3" i="2"/>
  <c r="E13" i="3" s="1"/>
  <c r="EQ11" i="2"/>
  <c r="D21" i="3" s="1"/>
  <c r="EG8" i="2"/>
  <c r="B18" i="3" s="1"/>
  <c r="EG11" i="2"/>
  <c r="B21" i="3" s="1"/>
  <c r="HN2" i="2"/>
  <c r="S12" i="3" s="1"/>
  <c r="EE9" i="2"/>
  <c r="EY3"/>
  <c r="EQ9"/>
  <c r="D19" i="3" s="1"/>
  <c r="EP8" i="2"/>
  <c r="FF6"/>
  <c r="G16" i="3" s="1"/>
  <c r="EP3" i="2"/>
  <c r="FF9"/>
  <c r="G19" i="3" s="1"/>
  <c r="FF4" i="2"/>
  <c r="G14" i="3" s="1"/>
  <c r="EG6" i="2"/>
  <c r="B16" i="3" s="1"/>
  <c r="HL11" i="2"/>
  <c r="GJ11"/>
  <c r="M21" i="3" s="1"/>
  <c r="GI4" i="2"/>
  <c r="HS11"/>
  <c r="ID9"/>
  <c r="IC9" s="1"/>
  <c r="W19" i="3" s="1"/>
  <c r="HS6" i="2"/>
  <c r="ID3"/>
  <c r="IC3" s="1"/>
  <c r="W13" i="3" s="1"/>
  <c r="ID5" i="2"/>
  <c r="IC5" s="1"/>
  <c r="W15" i="3" s="1"/>
  <c r="ID10" i="2"/>
  <c r="IC10" s="1"/>
  <c r="W20" i="3" s="1"/>
  <c r="GO7" i="2"/>
  <c r="N17" i="3" s="1"/>
  <c r="HS8" i="2"/>
  <c r="ID2"/>
  <c r="IC2" s="1"/>
  <c r="W12" i="3" s="1"/>
  <c r="ID4" i="2"/>
  <c r="IC4" s="1"/>
  <c r="W14" i="3" s="1"/>
  <c r="FA2" i="2"/>
  <c r="F12" i="3" s="1"/>
  <c r="EL3" i="2"/>
  <c r="C13" i="3" s="1"/>
  <c r="EG4" i="2"/>
  <c r="B14" i="3" s="1"/>
  <c r="FE2" i="2"/>
  <c r="FI2"/>
  <c r="FJ2"/>
  <c r="FF2"/>
  <c r="G12" i="3" s="1"/>
  <c r="ID14" i="2"/>
  <c r="IC14" s="1"/>
  <c r="W24" i="3" s="1"/>
  <c r="ID11" i="2"/>
  <c r="IC11" s="1"/>
  <c r="W21" i="3" s="1"/>
  <c r="ID13" i="2"/>
  <c r="IC13" s="1"/>
  <c r="W23" i="3" s="1"/>
  <c r="ID15" i="2"/>
  <c r="IC15" s="1"/>
  <c r="W25" i="3" s="1"/>
  <c r="ID16" i="2"/>
  <c r="IC16" s="1"/>
  <c r="W26" i="3" s="1"/>
  <c r="EW1" i="1"/>
  <c r="EV2"/>
  <c r="HV10" i="2"/>
  <c r="EQ10"/>
  <c r="D20" i="3" s="1"/>
  <c r="EU2" i="2"/>
  <c r="FU9"/>
  <c r="J19" i="3" s="1"/>
  <c r="GN8" i="2"/>
  <c r="HD6"/>
  <c r="Q16" i="3" s="1"/>
  <c r="EG2" i="2"/>
  <c r="B12" i="3" s="1"/>
  <c r="FP3" i="2"/>
  <c r="I13" i="3" s="1"/>
  <c r="FN3" i="2"/>
  <c r="FT12"/>
  <c r="HN7"/>
  <c r="S17" i="3" s="1"/>
  <c r="HN3" i="2"/>
  <c r="S13" i="3" s="1"/>
  <c r="GE12" i="2"/>
  <c r="L22" i="3" s="1"/>
  <c r="GO2" i="2"/>
  <c r="N12" i="3" s="1"/>
  <c r="HX4" i="2"/>
  <c r="V14" i="3" s="1"/>
  <c r="GJ5" i="2"/>
  <c r="M15" i="3" s="1"/>
  <c r="FU10" i="2"/>
  <c r="J20" i="3" s="1"/>
  <c r="FZ12" i="2"/>
  <c r="K22" i="3" s="1"/>
  <c r="HD9" i="2"/>
  <c r="Q19" i="3" s="1"/>
  <c r="HI8" i="2"/>
  <c r="R18" i="3" s="1"/>
  <c r="HS12" i="2"/>
  <c r="HX12"/>
  <c r="V22" i="3" s="1"/>
  <c r="IB10" i="2"/>
  <c r="EV10"/>
  <c r="E20" i="3" s="1"/>
  <c r="HV9" i="2"/>
  <c r="HR9"/>
  <c r="GC9"/>
  <c r="GY8"/>
  <c r="P18" i="3" s="1"/>
  <c r="EZ7" i="2"/>
  <c r="HW7"/>
  <c r="GY6"/>
  <c r="P16" i="3" s="1"/>
  <c r="FY6" i="2"/>
  <c r="GM6"/>
  <c r="HI5"/>
  <c r="R15" i="3" s="1"/>
  <c r="HV4" i="2"/>
  <c r="GC3"/>
  <c r="FX3"/>
  <c r="GS2"/>
  <c r="GE2"/>
  <c r="L12" i="3" s="1"/>
  <c r="HW3" i="2"/>
  <c r="GX7"/>
  <c r="GM7"/>
  <c r="HM2"/>
  <c r="GD2"/>
  <c r="HB5"/>
  <c r="IA7"/>
  <c r="HB7"/>
  <c r="GS8"/>
  <c r="GI8"/>
  <c r="GX8"/>
  <c r="HR8"/>
  <c r="GO8"/>
  <c r="N18" i="3" s="1"/>
  <c r="GJ4" i="2"/>
  <c r="M14" i="3" s="1"/>
  <c r="HL4" i="2"/>
  <c r="FY4"/>
  <c r="GX3"/>
  <c r="HI3"/>
  <c r="R13" i="3" s="1"/>
  <c r="HW6" i="2"/>
  <c r="FU6"/>
  <c r="J16" i="3" s="1"/>
  <c r="GY7" i="2"/>
  <c r="P17" i="3" s="1"/>
  <c r="HR4" i="2"/>
  <c r="HD8"/>
  <c r="Q18" i="3" s="1"/>
  <c r="GY12" i="2"/>
  <c r="P22" i="3" s="1"/>
  <c r="GT12" i="2"/>
  <c r="O22" i="3" s="1"/>
  <c r="GY4" i="2"/>
  <c r="P14" i="3" s="1"/>
  <c r="GN4" i="2"/>
  <c r="GI5"/>
  <c r="HN6"/>
  <c r="S16" i="3" s="1"/>
  <c r="GH6" i="2"/>
  <c r="GS7"/>
  <c r="HM7"/>
  <c r="GT9"/>
  <c r="O19" i="3" s="1"/>
  <c r="HN9" i="2"/>
  <c r="S19" i="3" s="1"/>
  <c r="GI9" i="2"/>
  <c r="GR10"/>
  <c r="HL10"/>
  <c r="GJ10"/>
  <c r="M20" i="3" s="1"/>
  <c r="GD12" i="2"/>
  <c r="HL12"/>
  <c r="GJ12"/>
  <c r="M22" i="3" s="1"/>
  <c r="HQ3" i="2"/>
  <c r="GI3"/>
  <c r="GS3"/>
  <c r="FX5"/>
  <c r="HH8"/>
  <c r="GX9"/>
  <c r="GM9"/>
  <c r="GC10"/>
  <c r="IA12"/>
  <c r="HR2"/>
  <c r="FT2"/>
  <c r="FU3"/>
  <c r="J13" i="3" s="1"/>
  <c r="IB4" i="2"/>
  <c r="GC4"/>
  <c r="HI4"/>
  <c r="R14" i="3" s="1"/>
  <c r="FS4" i="2"/>
  <c r="HV5"/>
  <c r="FU7"/>
  <c r="J17" i="3" s="1"/>
  <c r="IB8" i="2"/>
  <c r="HV8"/>
  <c r="IB3"/>
  <c r="HH3"/>
  <c r="FT3"/>
  <c r="GD4"/>
  <c r="HG4"/>
  <c r="FU4"/>
  <c r="J14" i="3" s="1"/>
  <c r="IA5" i="2"/>
  <c r="HX5"/>
  <c r="V15" i="3" s="1"/>
  <c r="FS5" i="2"/>
  <c r="IB6"/>
  <c r="HC6"/>
  <c r="FT6"/>
  <c r="HD7"/>
  <c r="Q17" i="3" s="1"/>
  <c r="FT7" i="2"/>
  <c r="HW8"/>
  <c r="HC8"/>
  <c r="FS8"/>
  <c r="GE8"/>
  <c r="L18" i="3" s="1"/>
  <c r="FA10" i="2"/>
  <c r="F20" i="3" s="1"/>
  <c r="ET6" i="2"/>
  <c r="GO3"/>
  <c r="N13" i="3" s="1"/>
  <c r="HN5" i="2"/>
  <c r="S15" i="3" s="1"/>
  <c r="GJ7" i="2"/>
  <c r="M17" i="3" s="1"/>
  <c r="HD3" i="2"/>
  <c r="Q13" i="3" s="1"/>
  <c r="FZ3" i="2"/>
  <c r="K13" i="3" s="1"/>
  <c r="GT5" i="2"/>
  <c r="O15" i="3" s="1"/>
  <c r="HI6" i="2"/>
  <c r="R16" i="3" s="1"/>
  <c r="HI9" i="2"/>
  <c r="R19" i="3" s="1"/>
  <c r="GY10" i="2"/>
  <c r="P20" i="3" s="1"/>
  <c r="HS10" i="2"/>
  <c r="HN8"/>
  <c r="S18" i="3" s="1"/>
  <c r="GI2" i="2"/>
  <c r="HG2"/>
  <c r="HB9"/>
  <c r="FS9"/>
  <c r="HD10"/>
  <c r="Q20" i="3" s="1"/>
  <c r="FT10" i="2"/>
  <c r="GX12"/>
  <c r="HV12"/>
  <c r="HB12"/>
  <c r="FS12"/>
  <c r="HL2"/>
  <c r="HB3"/>
  <c r="HH6"/>
  <c r="HS7"/>
  <c r="GW10"/>
  <c r="HQ10"/>
  <c r="GM10"/>
  <c r="GS12"/>
  <c r="HR12"/>
  <c r="GO12"/>
  <c r="N22" i="3" s="1"/>
  <c r="FZ9" i="2"/>
  <c r="K19" i="3" s="1"/>
  <c r="GE9" i="2"/>
  <c r="L19" i="3" s="1"/>
  <c r="GE6" i="2"/>
  <c r="L16" i="3" s="1"/>
  <c r="FZ6" i="2"/>
  <c r="K16" i="3" s="1"/>
  <c r="HX3" i="2"/>
  <c r="V13" i="3" s="1"/>
  <c r="HS5" i="2"/>
  <c r="GY2"/>
  <c r="P12" i="3" s="1"/>
  <c r="FZ2" i="2"/>
  <c r="K12" i="3" s="1"/>
  <c r="HD4" i="2"/>
  <c r="Q14" i="3" s="1"/>
  <c r="FZ8" i="2"/>
  <c r="K18" i="3" s="1"/>
  <c r="HI12" i="2"/>
  <c r="R22" i="3" s="1"/>
  <c r="EZ10" i="2"/>
  <c r="GM5"/>
  <c r="GT6"/>
  <c r="O16" i="3" s="1"/>
  <c r="FU5" i="2"/>
  <c r="J15" i="3" s="1"/>
  <c r="FK10" i="2"/>
  <c r="H20" i="3" s="1"/>
  <c r="HD2" i="2"/>
  <c r="Q12" i="3" s="1"/>
  <c r="GM2" i="2"/>
  <c r="HL3"/>
  <c r="GE3"/>
  <c r="L13" i="3" s="1"/>
  <c r="GM3" i="2"/>
  <c r="GX4"/>
  <c r="HS4"/>
  <c r="GO4"/>
  <c r="N14" i="3" s="1"/>
  <c r="GH5" i="2"/>
  <c r="HM5"/>
  <c r="GO5"/>
  <c r="N15" i="3" s="1"/>
  <c r="GR6" i="2"/>
  <c r="HL6"/>
  <c r="GJ6"/>
  <c r="M16" i="3" s="1"/>
  <c r="GT7" i="2"/>
  <c r="O17" i="3" s="1"/>
  <c r="HL7" i="2"/>
  <c r="GI7"/>
  <c r="GT8"/>
  <c r="O18" i="3" s="1"/>
  <c r="HL8" i="2"/>
  <c r="GJ8"/>
  <c r="M18" i="3" s="1"/>
  <c r="GS9" i="2"/>
  <c r="HM9"/>
  <c r="GJ9"/>
  <c r="M19" i="3" s="1"/>
  <c r="GT10" i="2"/>
  <c r="O20" i="3" s="1"/>
  <c r="HN10" i="2"/>
  <c r="S20" i="3" s="1"/>
  <c r="GH10" i="2"/>
  <c r="GC12"/>
  <c r="HN12"/>
  <c r="S22" i="3" s="1"/>
  <c r="GI12" i="2"/>
  <c r="GX2"/>
  <c r="HV2"/>
  <c r="FY2"/>
  <c r="GJ3"/>
  <c r="M13" i="3" s="1"/>
  <c r="HB4" i="2"/>
  <c r="HW4"/>
  <c r="GT4"/>
  <c r="O14" i="3" s="1"/>
  <c r="GW6" i="2"/>
  <c r="HQ6"/>
  <c r="HG7"/>
  <c r="FZ7"/>
  <c r="K17" i="3" s="1"/>
  <c r="HC2" i="2"/>
  <c r="IB2"/>
  <c r="GN2"/>
  <c r="HM3"/>
  <c r="FO10"/>
  <c r="HX9"/>
  <c r="V19" i="3" s="1"/>
  <c r="IC6" i="2"/>
  <c r="W16" i="3" s="1"/>
  <c r="HX6" i="2"/>
  <c r="V16" i="3" s="1"/>
  <c r="GY3" i="2"/>
  <c r="P13" i="3" s="1"/>
  <c r="HD5" i="2"/>
  <c r="Q15" i="3" s="1"/>
  <c r="HX10" i="2"/>
  <c r="V20" i="3" s="1"/>
  <c r="HX7" i="2"/>
  <c r="V17" i="3" s="1"/>
  <c r="IC7" i="2"/>
  <c r="W17" i="3" s="1"/>
  <c r="HS3" i="2"/>
  <c r="GT3"/>
  <c r="O13" i="3" s="1"/>
  <c r="GE5" i="2"/>
  <c r="L15" i="3" s="1"/>
  <c r="GO6" i="2"/>
  <c r="N16" i="3" s="1"/>
  <c r="GE7" i="2"/>
  <c r="L17" i="3" s="1"/>
  <c r="HS9" i="2"/>
  <c r="HI10"/>
  <c r="R20" i="3" s="1"/>
  <c r="FZ10" i="2"/>
  <c r="K20" i="3" s="1"/>
  <c r="FU8" i="2"/>
  <c r="J18" i="3" s="1"/>
  <c r="FU2" i="2"/>
  <c r="J12" i="3" s="1"/>
  <c r="HI2" i="2"/>
  <c r="R12" i="3" s="1"/>
  <c r="GJ2" i="2"/>
  <c r="M12" i="3" s="1"/>
  <c r="HS2" i="2"/>
  <c r="FZ4"/>
  <c r="K14" i="3" s="1"/>
  <c r="HN4" i="2"/>
  <c r="S14" i="3" s="1"/>
  <c r="GW2" i="2"/>
  <c r="HX2"/>
  <c r="V12" i="3" s="1"/>
  <c r="FX2" i="2"/>
  <c r="GC5"/>
  <c r="HG5"/>
  <c r="FZ5"/>
  <c r="K15" i="3" s="1"/>
  <c r="GC7" i="2"/>
  <c r="HI7"/>
  <c r="R17" i="3" s="1"/>
  <c r="FX7" i="2"/>
  <c r="GC8"/>
  <c r="HG8"/>
  <c r="FX8"/>
  <c r="GE10"/>
  <c r="L20" i="3" s="1"/>
  <c r="HG10" i="2"/>
  <c r="FX10"/>
  <c r="HG12"/>
  <c r="FX12"/>
  <c r="FP10"/>
  <c r="I20" i="3" s="1"/>
  <c r="FD10" i="2"/>
  <c r="FJ3"/>
  <c r="FI3"/>
  <c r="EF6"/>
  <c r="FI10"/>
  <c r="ET10"/>
  <c r="EV6"/>
  <c r="E16" i="3" s="1"/>
  <c r="EQ6" i="2"/>
  <c r="D16" i="3" s="1"/>
  <c r="FF10" i="2"/>
  <c r="G20" i="3" s="1"/>
  <c r="EF10" i="2"/>
  <c r="EP6"/>
  <c r="EU7"/>
  <c r="ET7"/>
  <c r="EZ5"/>
  <c r="EY5"/>
  <c r="FA5"/>
  <c r="F15" i="3" s="1"/>
  <c r="FA7" i="2"/>
  <c r="F17" i="3" s="1"/>
  <c r="FJ4" i="2"/>
  <c r="FI4"/>
  <c r="EL7"/>
  <c r="C17" i="3" s="1"/>
  <c r="EV12" i="2"/>
  <c r="E22" i="3" s="1"/>
  <c r="ET12" i="2"/>
  <c r="EU12"/>
  <c r="FI12"/>
  <c r="FJ12"/>
  <c r="FK12"/>
  <c r="H22" i="3" s="1"/>
  <c r="EF12" i="2"/>
  <c r="EE12"/>
  <c r="EJ2"/>
  <c r="FD12"/>
  <c r="FE12"/>
  <c r="FF12"/>
  <c r="G22" i="3" s="1"/>
  <c r="EZ12" i="2"/>
  <c r="EY12"/>
  <c r="FA12"/>
  <c r="F22" i="3" s="1"/>
  <c r="EJ12" i="2"/>
  <c r="EK12"/>
  <c r="EL12"/>
  <c r="C22" i="3" s="1"/>
  <c r="EO12" i="2"/>
  <c r="EP12"/>
  <c r="EQ12"/>
  <c r="D22" i="3" s="1"/>
  <c r="ET2" i="2"/>
  <c r="FP12"/>
  <c r="I22" i="3" s="1"/>
  <c r="FN12" i="2"/>
  <c r="FO12"/>
  <c r="U22" i="3" l="1"/>
  <c r="T22"/>
  <c r="U19"/>
  <c r="T19"/>
  <c r="U17"/>
  <c r="T17"/>
  <c r="R9"/>
  <c r="T6"/>
  <c r="U18"/>
  <c r="T18"/>
  <c r="Q6"/>
  <c r="P6"/>
  <c r="R6"/>
  <c r="S6"/>
  <c r="U21"/>
  <c r="T21"/>
  <c r="U20"/>
  <c r="T20"/>
  <c r="U16"/>
  <c r="T16"/>
  <c r="U15"/>
  <c r="T15"/>
  <c r="Q9"/>
  <c r="U14"/>
  <c r="T14"/>
  <c r="U12"/>
  <c r="T12"/>
  <c r="U13"/>
  <c r="T13"/>
  <c r="O9"/>
  <c r="S5"/>
  <c r="O5"/>
  <c r="T5"/>
  <c r="P5"/>
  <c r="Q5"/>
  <c r="R5"/>
  <c r="P9"/>
  <c r="S9"/>
  <c r="B7"/>
  <c r="B5"/>
  <c r="B6"/>
  <c r="G7"/>
  <c r="G6"/>
  <c r="F6"/>
  <c r="F7"/>
  <c r="IF7" i="2"/>
  <c r="IF2"/>
  <c r="IG9"/>
  <c r="IF5"/>
  <c r="IF10"/>
  <c r="IG8"/>
  <c r="IG12"/>
  <c r="IF6"/>
  <c r="H9" i="3"/>
  <c r="C9"/>
  <c r="E9"/>
  <c r="D7"/>
  <c r="D9"/>
  <c r="L9"/>
  <c r="I9"/>
  <c r="N9"/>
  <c r="C7"/>
  <c r="K9"/>
  <c r="J9"/>
  <c r="G9"/>
  <c r="M9"/>
  <c r="B9"/>
  <c r="F9"/>
  <c r="IF3" i="2"/>
  <c r="IF16"/>
  <c r="IG16"/>
  <c r="IG14"/>
  <c r="IF14"/>
  <c r="IF4"/>
  <c r="IG4"/>
  <c r="IF31"/>
  <c r="IG31"/>
  <c r="IG29"/>
  <c r="IF29"/>
  <c r="IG27"/>
  <c r="IF27"/>
  <c r="IF25"/>
  <c r="IG25"/>
  <c r="IG23"/>
  <c r="IF23"/>
  <c r="IG21"/>
  <c r="IF21"/>
  <c r="IF19"/>
  <c r="IG19"/>
  <c r="IG17"/>
  <c r="IF17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EW36"/>
  <c r="EW37"/>
  <c r="EW38"/>
  <c r="EW39"/>
  <c r="EW40"/>
  <c r="EW41"/>
  <c r="EW42"/>
  <c r="EW43"/>
  <c r="EW44"/>
  <c r="EW45"/>
  <c r="EW46"/>
  <c r="EW47"/>
  <c r="EW48"/>
  <c r="EW49"/>
  <c r="EW50"/>
  <c r="EW51"/>
  <c r="EW52"/>
  <c r="EW53"/>
  <c r="EW54"/>
  <c r="EW55"/>
  <c r="EW56"/>
  <c r="EW57"/>
  <c r="EW58"/>
  <c r="EW59"/>
  <c r="EW60"/>
  <c r="EW4"/>
  <c r="IJ2" i="2" s="1"/>
  <c r="EW13" i="1"/>
  <c r="IJ11" i="2" s="1"/>
  <c r="EW14" i="1"/>
  <c r="IJ12" i="2" s="1"/>
  <c r="EW15" i="1"/>
  <c r="IJ13" i="2" s="1"/>
  <c r="EW17" i="1"/>
  <c r="IJ15" i="2" s="1"/>
  <c r="EW61" i="1"/>
  <c r="EW5"/>
  <c r="IJ3" i="2" s="1"/>
  <c r="EW6" i="1"/>
  <c r="IJ4" i="2" s="1"/>
  <c r="EW7" i="1"/>
  <c r="IJ5" i="2" s="1"/>
  <c r="EW8" i="1"/>
  <c r="IJ6" i="2" s="1"/>
  <c r="EW9" i="1"/>
  <c r="IJ7" i="2" s="1"/>
  <c r="EW10" i="1"/>
  <c r="IJ8" i="2" s="1"/>
  <c r="EW11" i="1"/>
  <c r="IJ9" i="2" s="1"/>
  <c r="EW12" i="1"/>
  <c r="IJ10" i="2" s="1"/>
  <c r="EW16" i="1"/>
  <c r="IJ14" i="2" s="1"/>
  <c r="EW18" i="1"/>
  <c r="IJ16" i="2" s="1"/>
  <c r="IF15"/>
  <c r="IG15"/>
  <c r="IG13"/>
  <c r="IF13"/>
  <c r="IF11"/>
  <c r="IG11"/>
  <c r="IF32"/>
  <c r="IG32"/>
  <c r="IF30"/>
  <c r="IG30"/>
  <c r="IG28"/>
  <c r="IF28"/>
  <c r="IF26"/>
  <c r="IG26"/>
  <c r="IG24"/>
  <c r="IF24"/>
  <c r="IF22"/>
  <c r="IG22"/>
  <c r="IF20"/>
  <c r="IG20"/>
  <c r="IF18"/>
  <c r="IG18"/>
  <c r="II14"/>
  <c r="IH14" s="1"/>
  <c r="X24" i="3" s="1"/>
  <c r="II22" i="2"/>
  <c r="IH22" s="1"/>
  <c r="X32" i="3" s="1"/>
  <c r="II30" i="2"/>
  <c r="IH30" s="1"/>
  <c r="II24"/>
  <c r="IH24" s="1"/>
  <c r="X34" i="3" s="1"/>
  <c r="II25" i="2"/>
  <c r="IH25" s="1"/>
  <c r="II19"/>
  <c r="IH19" s="1"/>
  <c r="X29" i="3" s="1"/>
  <c r="II29" i="2"/>
  <c r="IH29" s="1"/>
  <c r="II27"/>
  <c r="IH27" s="1"/>
  <c r="II20"/>
  <c r="IH20" s="1"/>
  <c r="X30" i="3" s="1"/>
  <c r="II17" i="2"/>
  <c r="IH17" s="1"/>
  <c r="X27" i="3" s="1"/>
  <c r="II32" i="2"/>
  <c r="IH32" s="1"/>
  <c r="II21"/>
  <c r="IH21" s="1"/>
  <c r="X31" i="3" s="1"/>
  <c r="II31" i="2"/>
  <c r="IH31" s="1"/>
  <c r="II28"/>
  <c r="IH28" s="1"/>
  <c r="II26"/>
  <c r="IH26" s="1"/>
  <c r="II18"/>
  <c r="IH18" s="1"/>
  <c r="X28" i="3" s="1"/>
  <c r="II23" i="2"/>
  <c r="IH23" s="1"/>
  <c r="X33" i="3" s="1"/>
  <c r="I7"/>
  <c r="H7"/>
  <c r="L7"/>
  <c r="EJ4" i="2"/>
  <c r="M7" i="3"/>
  <c r="J7"/>
  <c r="N7"/>
  <c r="K7"/>
  <c r="E7"/>
  <c r="G5"/>
  <c r="F5"/>
  <c r="I6"/>
  <c r="H6"/>
  <c r="L6"/>
  <c r="M6"/>
  <c r="K6"/>
  <c r="J6"/>
  <c r="N6"/>
  <c r="J5"/>
  <c r="N5"/>
  <c r="K5"/>
  <c r="H5"/>
  <c r="L5"/>
  <c r="I5"/>
  <c r="M5"/>
  <c r="E6"/>
  <c r="D5"/>
  <c r="E5"/>
  <c r="C6"/>
  <c r="D6"/>
  <c r="C5"/>
  <c r="II11" i="2"/>
  <c r="IH11" s="1"/>
  <c r="X21" i="3" s="1"/>
  <c r="W7"/>
  <c r="II16" i="2"/>
  <c r="IH16" s="1"/>
  <c r="X26" i="3" s="1"/>
  <c r="O7"/>
  <c r="U7"/>
  <c r="II10" i="2"/>
  <c r="IH10" s="1"/>
  <c r="X20" i="3" s="1"/>
  <c r="II3" i="2"/>
  <c r="IH3" s="1"/>
  <c r="X13" i="3" s="1"/>
  <c r="II12" i="2"/>
  <c r="IH12" s="1"/>
  <c r="X22" i="3" s="1"/>
  <c r="II4" i="2"/>
  <c r="IH4" s="1"/>
  <c r="X14" i="3" s="1"/>
  <c r="II7" i="2"/>
  <c r="IH7" s="1"/>
  <c r="X17" i="3" s="1"/>
  <c r="II6" i="2"/>
  <c r="IH6" s="1"/>
  <c r="X16" i="3" s="1"/>
  <c r="II9" i="2"/>
  <c r="IH9" s="1"/>
  <c r="X19" i="3" s="1"/>
  <c r="II2" i="2"/>
  <c r="IH2" s="1"/>
  <c r="X12" i="3" s="1"/>
  <c r="II8" i="2"/>
  <c r="IH8" s="1"/>
  <c r="X18" i="3" s="1"/>
  <c r="II5" i="2"/>
  <c r="IH5" s="1"/>
  <c r="X15" i="3" s="1"/>
  <c r="II13" i="2"/>
  <c r="IH13" s="1"/>
  <c r="X23" i="3" s="1"/>
  <c r="II15" i="2"/>
  <c r="IH15" s="1"/>
  <c r="X25" i="3" s="1"/>
  <c r="EX1" i="1"/>
  <c r="EW2"/>
  <c r="W6" i="3"/>
  <c r="O6"/>
  <c r="U5"/>
  <c r="U6"/>
  <c r="W5"/>
  <c r="T9" l="1"/>
  <c r="IL14" i="2"/>
  <c r="IK14"/>
  <c r="IK9"/>
  <c r="IL9"/>
  <c r="IK7"/>
  <c r="IL7"/>
  <c r="IK5"/>
  <c r="IL5"/>
  <c r="IK3"/>
  <c r="IL3"/>
  <c r="IK15"/>
  <c r="IL15"/>
  <c r="IL12"/>
  <c r="IK12"/>
  <c r="IK2"/>
  <c r="IL2"/>
  <c r="IL31"/>
  <c r="IK31"/>
  <c r="IK29"/>
  <c r="IL29"/>
  <c r="IK27"/>
  <c r="IL27"/>
  <c r="IL25"/>
  <c r="IK25"/>
  <c r="IL23"/>
  <c r="IK23"/>
  <c r="IK21"/>
  <c r="IL21"/>
  <c r="IL19"/>
  <c r="IK19"/>
  <c r="IK17"/>
  <c r="IL17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EX36"/>
  <c r="EX37"/>
  <c r="EX38"/>
  <c r="EX39"/>
  <c r="EX40"/>
  <c r="EX41"/>
  <c r="EX42"/>
  <c r="EX43"/>
  <c r="EX44"/>
  <c r="EX45"/>
  <c r="EX46"/>
  <c r="EX47"/>
  <c r="EX48"/>
  <c r="EX49"/>
  <c r="EX50"/>
  <c r="EX51"/>
  <c r="EX52"/>
  <c r="EX53"/>
  <c r="EX54"/>
  <c r="EX55"/>
  <c r="EX56"/>
  <c r="EX57"/>
  <c r="EX58"/>
  <c r="EX59"/>
  <c r="EX60"/>
  <c r="EX61"/>
  <c r="EX5"/>
  <c r="IO3" i="2" s="1"/>
  <c r="EX6" i="1"/>
  <c r="IO4" i="2" s="1"/>
  <c r="EX7" i="1"/>
  <c r="IO5" i="2" s="1"/>
  <c r="EX8" i="1"/>
  <c r="IO6" i="2" s="1"/>
  <c r="EX9" i="1"/>
  <c r="IO7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L16"/>
  <c r="IK16"/>
  <c r="IK10"/>
  <c r="IL10"/>
  <c r="IL8"/>
  <c r="IK8"/>
  <c r="IL6"/>
  <c r="IK6"/>
  <c r="IL4"/>
  <c r="IK4"/>
  <c r="IL13"/>
  <c r="IK13"/>
  <c r="IL11"/>
  <c r="IK11"/>
  <c r="IK32"/>
  <c r="IL32"/>
  <c r="IL30"/>
  <c r="IK30"/>
  <c r="IL28"/>
  <c r="IK28"/>
  <c r="IL26"/>
  <c r="IK26"/>
  <c r="IL24"/>
  <c r="IK24"/>
  <c r="IL22"/>
  <c r="IK22"/>
  <c r="IK20"/>
  <c r="IL20"/>
  <c r="IL18"/>
  <c r="IK18"/>
  <c r="IN4"/>
  <c r="IM4" s="1"/>
  <c r="Y14" i="3" s="1"/>
  <c r="IN22" i="2"/>
  <c r="IM22" s="1"/>
  <c r="Y32" i="3" s="1"/>
  <c r="IN30" i="2"/>
  <c r="IM30" s="1"/>
  <c r="IN24"/>
  <c r="IM24" s="1"/>
  <c r="Y34" i="3" s="1"/>
  <c r="IN25" i="2"/>
  <c r="IM25" s="1"/>
  <c r="IN19"/>
  <c r="IM19" s="1"/>
  <c r="Y29" i="3" s="1"/>
  <c r="IN29" i="2"/>
  <c r="IM29" s="1"/>
  <c r="IN27"/>
  <c r="IM27" s="1"/>
  <c r="IN20"/>
  <c r="IM20" s="1"/>
  <c r="Y30" i="3" s="1"/>
  <c r="IN17" i="2"/>
  <c r="IM17" s="1"/>
  <c r="Y27" i="3" s="1"/>
  <c r="IN32" i="2"/>
  <c r="IM32" s="1"/>
  <c r="IN21"/>
  <c r="IM21" s="1"/>
  <c r="Y31" i="3" s="1"/>
  <c r="IN31" i="2"/>
  <c r="IM31" s="1"/>
  <c r="IN28"/>
  <c r="IM28" s="1"/>
  <c r="IN26"/>
  <c r="IM26" s="1"/>
  <c r="IN18"/>
  <c r="IM18" s="1"/>
  <c r="Y28" i="3" s="1"/>
  <c r="IN23" i="2"/>
  <c r="IM23" s="1"/>
  <c r="Y33" i="3" s="1"/>
  <c r="IN5" i="2"/>
  <c r="IM5" s="1"/>
  <c r="Y15" i="3" s="1"/>
  <c r="IN10" i="2"/>
  <c r="IM10" s="1"/>
  <c r="Y20" i="3" s="1"/>
  <c r="IN9" i="2"/>
  <c r="IM9" s="1"/>
  <c r="Y19" i="3" s="1"/>
  <c r="IN7" i="2"/>
  <c r="IM7" s="1"/>
  <c r="Y17" i="3" s="1"/>
  <c r="IN6" i="2"/>
  <c r="IM6" s="1"/>
  <c r="Y16" i="3" s="1"/>
  <c r="IN8" i="2"/>
  <c r="IM8" s="1"/>
  <c r="Y18" i="3" s="1"/>
  <c r="IN12" i="2"/>
  <c r="IM12" s="1"/>
  <c r="Y22" i="3" s="1"/>
  <c r="IN15" i="2"/>
  <c r="IM15" s="1"/>
  <c r="Y25" i="3" s="1"/>
  <c r="IN13" i="2"/>
  <c r="IM13" s="1"/>
  <c r="Y23" i="3" s="1"/>
  <c r="IN16" i="2"/>
  <c r="IM16" s="1"/>
  <c r="Y26" i="3" s="1"/>
  <c r="IN11" i="2"/>
  <c r="IM11" s="1"/>
  <c r="Y21" i="3" s="1"/>
  <c r="IN14" i="2"/>
  <c r="IM14" s="1"/>
  <c r="Y24" i="3" s="1"/>
  <c r="W9"/>
  <c r="IN2" i="2"/>
  <c r="IM2" s="1"/>
  <c r="Y12" i="3" s="1"/>
  <c r="IN3" i="2"/>
  <c r="IM3" s="1"/>
  <c r="Y13" i="3" s="1"/>
  <c r="EX2" i="1"/>
  <c r="U9" i="3"/>
  <c r="IP16" i="2" l="1"/>
  <c r="IQ16"/>
  <c r="IP14"/>
  <c r="IQ14"/>
  <c r="IP12"/>
  <c r="IQ12"/>
  <c r="IP10"/>
  <c r="IQ10"/>
  <c r="IQ8"/>
  <c r="IP8"/>
  <c r="IQ6"/>
  <c r="IP6"/>
  <c r="IQ4"/>
  <c r="IP4"/>
  <c r="IP31"/>
  <c r="IQ31"/>
  <c r="IQ29"/>
  <c r="IP29"/>
  <c r="IQ27"/>
  <c r="IP27"/>
  <c r="IP25"/>
  <c r="IQ25"/>
  <c r="IQ23"/>
  <c r="IP23"/>
  <c r="IQ21"/>
  <c r="IP21"/>
  <c r="IP19"/>
  <c r="IQ19"/>
  <c r="IQ17"/>
  <c r="IP17"/>
  <c r="IQ2"/>
  <c r="IP2"/>
  <c r="IP15"/>
  <c r="IQ15"/>
  <c r="IQ13"/>
  <c r="IP13"/>
  <c r="IQ11"/>
  <c r="IP11"/>
  <c r="IQ9"/>
  <c r="IP9"/>
  <c r="IP7"/>
  <c r="IQ7"/>
  <c r="IP5"/>
  <c r="IQ5"/>
  <c r="IP3"/>
  <c r="IQ3"/>
  <c r="IQ32"/>
  <c r="IP32"/>
  <c r="IQ30"/>
  <c r="IP30"/>
  <c r="IP28"/>
  <c r="IQ28"/>
  <c r="IQ26"/>
  <c r="IP26"/>
  <c r="IP24"/>
  <c r="IQ24"/>
  <c r="IQ22"/>
  <c r="IP22"/>
  <c r="IQ20"/>
  <c r="IP20"/>
  <c r="IQ18"/>
  <c r="IP18"/>
  <c r="IS11"/>
  <c r="IR11" s="1"/>
  <c r="IS17"/>
  <c r="IR17" s="1"/>
  <c r="IS32"/>
  <c r="IR32" s="1"/>
  <c r="IS21"/>
  <c r="IR21" s="1"/>
  <c r="IS31"/>
  <c r="IR31" s="1"/>
  <c r="IS28"/>
  <c r="IR28" s="1"/>
  <c r="IS26"/>
  <c r="IR26" s="1"/>
  <c r="IS18"/>
  <c r="IR18" s="1"/>
  <c r="IS23"/>
  <c r="IR23" s="1"/>
  <c r="IS22"/>
  <c r="IR22" s="1"/>
  <c r="IS30"/>
  <c r="IR30" s="1"/>
  <c r="IS24"/>
  <c r="IR24" s="1"/>
  <c r="IS25"/>
  <c r="IR25" s="1"/>
  <c r="IS19"/>
  <c r="IR19" s="1"/>
  <c r="IS29"/>
  <c r="IR29" s="1"/>
  <c r="IS27"/>
  <c r="IR27" s="1"/>
  <c r="IS20"/>
  <c r="IR20" s="1"/>
  <c r="IS14"/>
  <c r="IR14" s="1"/>
  <c r="IS15"/>
  <c r="IR15" s="1"/>
  <c r="IS16"/>
  <c r="IR16" s="1"/>
  <c r="IS13"/>
  <c r="IR13" s="1"/>
  <c r="IS9"/>
  <c r="IR9" s="1"/>
  <c r="IS8"/>
  <c r="IR8" s="1"/>
  <c r="IS2"/>
  <c r="IR2" s="1"/>
  <c r="IS5"/>
  <c r="IR5" s="1"/>
  <c r="IS3"/>
  <c r="IR3" s="1"/>
  <c r="IS12"/>
  <c r="IR12" s="1"/>
  <c r="IS4"/>
  <c r="IR4" s="1"/>
  <c r="IS6"/>
  <c r="IR6" s="1"/>
  <c r="IS10"/>
  <c r="IR10" s="1"/>
  <c r="IS7"/>
  <c r="IR7" s="1"/>
</calcChain>
</file>

<file path=xl/sharedStrings.xml><?xml version="1.0" encoding="utf-8"?>
<sst xmlns="http://schemas.openxmlformats.org/spreadsheetml/2006/main" count="239" uniqueCount="192">
  <si>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</si>
  <si>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</si>
  <si>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</si>
  <si>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</si>
  <si>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</si>
  <si>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</si>
  <si>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</si>
  <si>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</si>
  <si>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</si>
  <si>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</si>
  <si>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</si>
  <si>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</si>
  <si>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</si>
  <si>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</si>
  <si>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</si>
  <si>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</si>
  <si>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</si>
  <si>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</si>
  <si>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</si>
  <si>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</si>
  <si>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</si>
  <si>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</si>
  <si>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</si>
  <si>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</si>
  <si>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</si>
  <si>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</si>
  <si>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</si>
  <si>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</si>
  <si>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</si>
  <si>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</si>
  <si>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</si>
  <si>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</si>
  <si>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</si>
  <si>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</si>
  <si>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</si>
  <si>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</si>
  <si>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Schattend rekenen</t>
  </si>
  <si>
    <t>Tijd en geld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</si>
  <si>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</si>
  <si>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</si>
  <si>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</si>
  <si>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</si>
  <si>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</si>
  <si>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</si>
  <si>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</si>
  <si>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</si>
  <si>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</si>
  <si>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</si>
  <si>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</si>
  <si>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</si>
  <si>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</si>
  <si>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</si>
  <si>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</si>
  <si>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</si>
  <si>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</si>
  <si>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</si>
  <si>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</si>
  <si>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</si>
  <si>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</si>
  <si>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</si>
  <si>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</si>
  <si>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</si>
  <si>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</si>
  <si>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</si>
  <si>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</si>
  <si>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</si>
  <si>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</si>
  <si>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</si>
  <si>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</si>
  <si>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</si>
  <si>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</si>
  <si>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</si>
  <si>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</si>
  <si>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</si>
  <si>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</si>
  <si>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r>
      <t>(zet een "</t>
    </r>
    <r>
      <rPr>
        <b/>
        <sz val="11"/>
        <color theme="5" tint="-0.499984740745262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 in de juiste kolom)</t>
    </r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</si>
  <si>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</si>
  <si>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</si>
  <si>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</si>
  <si>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</si>
  <si>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</si>
  <si>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</si>
  <si>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</si>
  <si>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</si>
  <si>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</si>
  <si>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</si>
  <si>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</si>
  <si>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</si>
  <si>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</si>
  <si>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</si>
  <si>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</si>
  <si>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</si>
  <si>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Kolom22</t>
  </si>
  <si>
    <t>Vergelijken</t>
  </si>
  <si>
    <t>4.1</t>
  </si>
  <si>
    <t>Kolom112</t>
  </si>
  <si>
    <t>Kolom113</t>
  </si>
  <si>
    <t>Kolom114</t>
  </si>
  <si>
    <t>1.26</t>
  </si>
  <si>
    <t>1.27</t>
  </si>
  <si>
    <t>1.28</t>
  </si>
  <si>
    <t>2.26</t>
  </si>
  <si>
    <t>2.27</t>
  </si>
  <si>
    <t>2.28</t>
  </si>
  <si>
    <t>Kolom32</t>
  </si>
  <si>
    <t>Kolom52</t>
  </si>
  <si>
    <t>3.1</t>
  </si>
  <si>
    <t>3.2</t>
  </si>
  <si>
    <t>3.3</t>
  </si>
  <si>
    <t>Geld</t>
  </si>
  <si>
    <t>Tijd</t>
  </si>
  <si>
    <t>Gem. groep</t>
  </si>
  <si>
    <t xml:space="preserve">2. als u een analyse per subgroep wilt geeft u met een x 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</si>
  <si>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</si>
  <si>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</si>
  <si>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</si>
  <si>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</si>
  <si>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</si>
  <si>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</si>
  <si>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</si>
  <si>
    <t>tabblad 'M6 invoer fouten' , kolom A</t>
  </si>
  <si>
    <t>tabblad 'M6 invoer fouten', kolom B,C,D</t>
  </si>
  <si>
    <t>tabblad 'M6 Overzicht', rij 3 t/m 5</t>
  </si>
  <si>
    <t>tabblad 'M6 Overzicht', rij 7</t>
  </si>
  <si>
    <t>tabblad 'M6 Overzicht', rij 13 t/m ..</t>
  </si>
  <si>
    <t>tabblad 'M6 Overzicht'</t>
  </si>
  <si>
    <t>tabblad 'M6 invoer fouten' , kolom E t/m BB</t>
  </si>
  <si>
    <t>1. ga naar het tabblad M6 Overzicht</t>
  </si>
  <si>
    <t>Hoofd rekenen</t>
  </si>
  <si>
    <t>Bewerkingen</t>
  </si>
  <si>
    <t>3</t>
  </si>
  <si>
    <t>4.2</t>
  </si>
  <si>
    <t>4.3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</si>
  <si>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</si>
  <si>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</si>
  <si>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</si>
  <si>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</si>
  <si>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</si>
  <si>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</si>
  <si>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</si>
  <si>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</si>
  <si>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</si>
  <si>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Lengte</t>
  </si>
  <si>
    <t>Oppervlakte</t>
  </si>
  <si>
    <t>Inhoud</t>
  </si>
  <si>
    <t>Gewicht</t>
  </si>
  <si>
    <t>Meetkunde</t>
  </si>
  <si>
    <t>Toepassingen meten</t>
  </si>
  <si>
    <t>1.29</t>
  </si>
  <si>
    <t>1.30</t>
  </si>
  <si>
    <t>1.31</t>
  </si>
  <si>
    <t>1.32</t>
  </si>
  <si>
    <t>1.33</t>
  </si>
  <si>
    <t>1.34</t>
  </si>
  <si>
    <t>1.35</t>
  </si>
  <si>
    <t>1.36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</si>
  <si>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</si>
  <si>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</si>
  <si>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</si>
  <si>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</si>
  <si>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</si>
  <si>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</si>
  <si>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</si>
  <si>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</si>
  <si>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</si>
  <si>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</si>
  <si>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</si>
  <si>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</si>
  <si>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</si>
  <si>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</si>
  <si>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</si>
  <si>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</si>
  <si>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</si>
  <si>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</si>
  <si>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</si>
  <si>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</si>
  <si>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</si>
  <si>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</si>
  <si>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</si>
  <si>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</si>
  <si>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</si>
  <si>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</si>
  <si>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</si>
  <si>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</si>
  <si>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</si>
  <si>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M6</t>
  </si>
  <si>
    <t>Positiewaarde en positioneren</t>
  </si>
  <si>
    <t>Tellen en samentellen</t>
  </si>
  <si>
    <t>Structureren in parten</t>
  </si>
  <si>
    <t>Optellen en aftrekken</t>
  </si>
  <si>
    <t>Vermenigvuldigen en delen</t>
  </si>
  <si>
    <t>Complexere toepassingen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</si>
</sst>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%"/>
  </numFmts>
  <fonts count="19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1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164" fontId="0" fillId="0" borderId="0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3" borderId="0" xfId="0" applyFont="1" applyFill="1" applyAlignment="1">
      <alignment horizontal="center"/>
    </xf>
    <xf numFmtId="0" fontId="0" fillId="9" borderId="0" xfId="0" applyFill="1" applyBorder="1"/>
    <xf numFmtId="0" fontId="5" fillId="9" borderId="0" xfId="0" applyFont="1" applyFill="1" applyBorder="1"/>
    <xf numFmtId="0" fontId="0" fillId="10" borderId="0" xfId="0" applyFill="1" applyBorder="1"/>
    <xf numFmtId="0" fontId="0" fillId="8" borderId="0" xfId="0" applyFill="1" applyBorder="1"/>
    <xf numFmtId="0" fontId="9" fillId="9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11" fillId="0" borderId="10" xfId="1" applyNumberFormat="1" applyFont="1" applyBorder="1"/>
    <xf numFmtId="9" fontId="11" fillId="5" borderId="10" xfId="1" applyNumberFormat="1" applyFont="1" applyFill="1" applyBorder="1"/>
    <xf numFmtId="9" fontId="11" fillId="12" borderId="10" xfId="1" applyNumberFormat="1" applyFont="1" applyFill="1" applyBorder="1"/>
    <xf numFmtId="0" fontId="0" fillId="0" borderId="1" xfId="0" applyBorder="1" applyAlignment="1">
      <alignment horizontal="center"/>
    </xf>
    <xf numFmtId="164" fontId="0" fillId="0" borderId="0" xfId="1" applyNumberFormat="1" applyFont="1"/>
    <xf numFmtId="0" fontId="4" fillId="9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 wrapText="1"/>
    </xf>
    <xf numFmtId="0" fontId="0" fillId="13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0" fillId="0" borderId="12" xfId="0" applyBorder="1" applyProtection="1"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 textRotation="90" wrapText="1"/>
      <protection hidden="1"/>
    </xf>
    <xf numFmtId="0" fontId="13" fillId="14" borderId="1" xfId="0" applyFont="1" applyFill="1" applyBorder="1" applyAlignment="1" applyProtection="1">
      <alignment textRotation="90"/>
      <protection hidden="1"/>
    </xf>
    <xf numFmtId="0" fontId="13" fillId="14" borderId="7" xfId="0" applyFont="1" applyFill="1" applyBorder="1" applyAlignment="1" applyProtection="1">
      <alignment horizontal="center" textRotation="90" wrapText="1"/>
      <protection hidden="1"/>
    </xf>
    <xf numFmtId="49" fontId="0" fillId="11" borderId="10" xfId="1" applyNumberFormat="1" applyFont="1" applyFill="1" applyBorder="1" applyAlignment="1" applyProtection="1">
      <alignment horizontal="center" wrapText="1"/>
      <protection hidden="1"/>
    </xf>
    <xf numFmtId="49" fontId="0" fillId="11" borderId="0" xfId="2" applyNumberFormat="1" applyFont="1" applyFill="1" applyBorder="1" applyAlignment="1" applyProtection="1">
      <alignment horizontal="center" wrapText="1"/>
      <protection hidden="1"/>
    </xf>
    <xf numFmtId="49" fontId="0" fillId="11" borderId="0" xfId="1" applyNumberFormat="1" applyFont="1" applyFill="1" applyBorder="1" applyAlignment="1" applyProtection="1">
      <alignment horizontal="center" wrapText="1"/>
      <protection hidden="1"/>
    </xf>
    <xf numFmtId="49" fontId="0" fillId="11" borderId="10" xfId="1" applyNumberFormat="1" applyFont="1" applyFill="1" applyBorder="1" applyAlignment="1" applyProtection="1">
      <alignment horizontal="center"/>
      <protection hidden="1"/>
    </xf>
    <xf numFmtId="49" fontId="0" fillId="11" borderId="12" xfId="0" applyNumberFormat="1" applyFont="1" applyFill="1" applyBorder="1" applyAlignment="1" applyProtection="1">
      <alignment horizontal="center" wrapText="1"/>
      <protection hidden="1"/>
    </xf>
    <xf numFmtId="49" fontId="0" fillId="11" borderId="2" xfId="1" applyNumberFormat="1" applyFont="1" applyFill="1" applyBorder="1" applyAlignment="1" applyProtection="1">
      <alignment horizontal="center"/>
      <protection hidden="1"/>
    </xf>
    <xf numFmtId="49" fontId="0" fillId="11" borderId="11" xfId="1" applyNumberFormat="1" applyFont="1" applyFill="1" applyBorder="1" applyAlignment="1" applyProtection="1">
      <alignment horizontal="center"/>
      <protection hidden="1"/>
    </xf>
    <xf numFmtId="49" fontId="0" fillId="11" borderId="0" xfId="1" applyNumberFormat="1" applyFont="1" applyFill="1" applyBorder="1" applyAlignment="1" applyProtection="1">
      <alignment horizontal="center"/>
      <protection hidden="1"/>
    </xf>
    <xf numFmtId="49" fontId="0" fillId="11" borderId="1" xfId="0" applyNumberForma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9" fontId="11" fillId="0" borderId="1" xfId="1" applyNumberFormat="1" applyFont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wrapText="1"/>
      <protection hidden="1"/>
    </xf>
    <xf numFmtId="1" fontId="14" fillId="9" borderId="1" xfId="1" applyNumberFormat="1" applyFont="1" applyFill="1" applyBorder="1" applyAlignment="1" applyProtection="1">
      <alignment horizontal="center" vertical="center" wrapText="1"/>
      <protection hidden="1"/>
    </xf>
    <xf numFmtId="1" fontId="14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Protection="1">
      <protection hidden="1"/>
    </xf>
    <xf numFmtId="9" fontId="11" fillId="0" borderId="10" xfId="1" applyNumberFormat="1" applyFont="1" applyBorder="1" applyAlignment="1" applyProtection="1">
      <alignment horizontal="center"/>
      <protection hidden="1"/>
    </xf>
    <xf numFmtId="0" fontId="0" fillId="9" borderId="0" xfId="0" applyFont="1" applyFill="1" applyBorder="1"/>
    <xf numFmtId="0" fontId="9" fillId="9" borderId="0" xfId="3" applyFill="1" applyBorder="1" applyAlignment="1" applyProtection="1">
      <protection locked="0"/>
    </xf>
    <xf numFmtId="9" fontId="11" fillId="0" borderId="7" xfId="1" applyNumberFormat="1" applyFont="1" applyBorder="1" applyAlignment="1" applyProtection="1">
      <alignment horizontal="center"/>
      <protection hidden="1"/>
    </xf>
    <xf numFmtId="0" fontId="16" fillId="4" borderId="2" xfId="0" applyFont="1" applyFill="1" applyBorder="1" applyAlignment="1" applyProtection="1">
      <alignment horizontal="center" wrapText="1"/>
      <protection hidden="1"/>
    </xf>
    <xf numFmtId="0" fontId="0" fillId="0" borderId="7" xfId="0" applyFont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49" fontId="0" fillId="11" borderId="1" xfId="1" applyNumberFormat="1" applyFont="1" applyFill="1" applyBorder="1" applyAlignment="1" applyProtection="1">
      <alignment horizontal="center"/>
      <protection hidden="1"/>
    </xf>
    <xf numFmtId="0" fontId="0" fillId="11" borderId="1" xfId="0" applyFont="1" applyFill="1" applyBorder="1" applyAlignment="1">
      <alignment horizontal="center"/>
    </xf>
    <xf numFmtId="0" fontId="11" fillId="0" borderId="10" xfId="0" applyFont="1" applyBorder="1"/>
    <xf numFmtId="0" fontId="8" fillId="2" borderId="0" xfId="0" applyFont="1" applyFill="1"/>
    <xf numFmtId="0" fontId="17" fillId="15" borderId="0" xfId="0" applyFont="1" applyFill="1" applyAlignment="1">
      <alignment vertical="center"/>
    </xf>
    <xf numFmtId="1" fontId="14" fillId="9" borderId="10" xfId="1" applyNumberFormat="1" applyFont="1" applyFill="1" applyBorder="1" applyAlignment="1">
      <alignment horizontal="center" vertical="center"/>
    </xf>
    <xf numFmtId="9" fontId="11" fillId="0" borderId="3" xfId="1" applyNumberFormat="1" applyFont="1" applyBorder="1" applyAlignment="1" applyProtection="1">
      <alignment horizontal="center"/>
      <protection hidden="1"/>
    </xf>
    <xf numFmtId="9" fontId="11" fillId="0" borderId="0" xfId="1" applyNumberFormat="1" applyFont="1" applyBorder="1"/>
    <xf numFmtId="0" fontId="0" fillId="11" borderId="7" xfId="0" applyFont="1" applyFill="1" applyBorder="1" applyAlignment="1">
      <alignment horizontal="center"/>
    </xf>
    <xf numFmtId="1" fontId="14" fillId="9" borderId="10" xfId="1" applyNumberFormat="1" applyFont="1" applyFill="1" applyBorder="1" applyAlignment="1">
      <alignment horizontal="center" vertical="center" wrapText="1"/>
    </xf>
    <xf numFmtId="1" fontId="14" fillId="9" borderId="1" xfId="1" applyNumberFormat="1" applyFont="1" applyFill="1" applyBorder="1" applyAlignment="1">
      <alignment horizontal="center" vertical="center"/>
    </xf>
    <xf numFmtId="9" fontId="11" fillId="0" borderId="7" xfId="1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0" fillId="13" borderId="1" xfId="0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10" fillId="4" borderId="7" xfId="0" applyFont="1" applyFill="1" applyBorder="1" applyAlignment="1" applyProtection="1">
      <alignment horizontal="center" wrapText="1"/>
      <protection hidden="1"/>
    </xf>
    <xf numFmtId="0" fontId="10" fillId="4" borderId="8" xfId="0" applyFont="1" applyFill="1" applyBorder="1" applyAlignment="1" applyProtection="1">
      <alignment horizontal="center" wrapText="1"/>
      <protection hidden="1"/>
    </xf>
    <xf numFmtId="0" fontId="18" fillId="14" borderId="4" xfId="0" applyFont="1" applyFill="1" applyBorder="1" applyAlignment="1" applyProtection="1">
      <alignment horizontal="center" textRotation="90" wrapText="1"/>
      <protection hidden="1"/>
    </xf>
    <xf numFmtId="0" fontId="18" fillId="14" borderId="0" xfId="0" applyFont="1" applyFill="1" applyBorder="1" applyAlignment="1" applyProtection="1">
      <alignment horizontal="center" textRotation="90" wrapText="1"/>
      <protection hidden="1"/>
    </xf>
    <xf numFmtId="0" fontId="18" fillId="14" borderId="13" xfId="0" applyFont="1" applyFill="1" applyBorder="1" applyAlignment="1" applyProtection="1">
      <alignment horizontal="center" textRotation="90" wrapText="1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10" fillId="4" borderId="11" xfId="0" applyFont="1" applyFill="1" applyBorder="1" applyAlignment="1" applyProtection="1">
      <alignment horizontal="center" wrapText="1"/>
      <protection hidden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relativeIndent="255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1</xdr:row>
      <xdr:rowOff>19050</xdr:rowOff>
    </xdr:from>
    <xdr:to>
      <xdr:col>11</xdr:col>
      <xdr:colOff>952501</xdr:colOff>
      <xdr:row>3</xdr:row>
      <xdr:rowOff>19050</xdr:rowOff>
    </xdr:to>
    <xdr:pic>
      <xdr:nvPicPr>
        <xdr:cNvPr id="2" name="Afbeelding 1" descr="logo k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450" y="209550"/>
          <a:ext cx="1400176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10:W42" totalsRowShown="0" headerRowDxfId="24" dataDxfId="23" dataCellStyle="Procent">
  <tableColumns count="23">
    <tableColumn id="1" name="fouten per categorie" dataDxfId="22"/>
    <tableColumn id="2" name="Getallen en getalrelaties" dataDxfId="21" dataCellStyle="Procent"/>
    <tableColumn id="11" name="Kolom2" dataDxfId="20" dataCellStyle="Procent"/>
    <tableColumn id="24" name="Kolom22" dataDxfId="19" dataCellStyle="Komma"/>
    <tableColumn id="10" name="Kolom1" dataDxfId="18" dataCellStyle="Procent"/>
    <tableColumn id="3" name="Hoofdrekenen" dataDxfId="17" dataCellStyle="Procent"/>
    <tableColumn id="13" name="Kolom4" dataDxfId="16" dataCellStyle="Procent"/>
    <tableColumn id="12" name="Kolom3" dataDxfId="15" dataCellStyle="Procent"/>
    <tableColumn id="28" name="Kolom32" dataDxfId="14" dataCellStyle="Procent"/>
    <tableColumn id="29" name="Kolom52" dataDxfId="13" dataCellStyle="Procent"/>
    <tableColumn id="5" name="Verhoudingen en breuken" dataDxfId="12" dataCellStyle="Procent"/>
    <tableColumn id="17" name="Kolom8" dataDxfId="11" dataCellStyle="Procent"/>
    <tableColumn id="16" name="Kolom7" dataDxfId="10" dataCellStyle="Procent"/>
    <tableColumn id="19" name="Kolom10" dataDxfId="9" dataCellStyle="Procent"/>
    <tableColumn id="7" name="Zakrekenmachine (facultatief)" dataDxfId="8" dataCellStyle="Procent"/>
    <tableColumn id="21" name="Kolom12" dataDxfId="7" dataCellStyle="Procent"/>
    <tableColumn id="20" name="Kolom11" dataDxfId="6" dataCellStyle="Procent"/>
    <tableColumn id="25" name="Kolom112" dataDxfId="5" dataCellStyle="Komma"/>
    <tableColumn id="26" name="Kolom113" dataDxfId="4" dataCellStyle="Komma"/>
    <tableColumn id="27" name="Kolom114" dataDxfId="3" dataCellStyle="Komma"/>
    <tableColumn id="8" name="Tijd en geld" dataDxfId="2" dataCellStyle="Procent"/>
    <tableColumn id="23" name="Kolom14" dataDxfId="1" dataCellStyle="Procent"/>
    <tableColumn id="9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asseplan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H11" sqref="H11"/>
    </sheetView>
  </sheetViews>
  <sheetFormatPr defaultRowHeight="15"/>
  <cols>
    <col min="1" max="1" width="4.140625" customWidth="1"/>
    <col min="11" max="11" width="20" customWidth="1"/>
    <col min="12" max="12" width="21.140625" customWidth="1"/>
  </cols>
  <sheetData>
    <row r="1" spans="1:12">
      <c r="A1" s="25"/>
      <c r="B1" s="25" t="s">
        <v>117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90" t="s">
        <v>115</v>
      </c>
      <c r="K2" s="25"/>
      <c r="L2" s="25"/>
    </row>
    <row r="3" spans="1:12">
      <c r="A3" s="25"/>
      <c r="C3" s="25"/>
      <c r="D3" s="25"/>
      <c r="E3" s="25"/>
      <c r="F3" s="25"/>
      <c r="G3" s="25"/>
      <c r="H3" s="25"/>
      <c r="I3" s="25"/>
      <c r="J3" s="25" t="s">
        <v>116</v>
      </c>
      <c r="K3" s="25"/>
      <c r="L3" s="25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9" t="s">
        <v>90</v>
      </c>
      <c r="K4" s="25"/>
      <c r="L4" s="25"/>
    </row>
    <row r="5" spans="1:12">
      <c r="A5" s="25"/>
      <c r="B5" s="26" t="s">
        <v>76</v>
      </c>
      <c r="C5" s="25"/>
      <c r="D5" s="25"/>
      <c r="E5" s="25"/>
      <c r="F5" s="25"/>
      <c r="G5" s="25"/>
      <c r="H5" s="25"/>
      <c r="I5" s="25"/>
      <c r="J5" s="91"/>
      <c r="K5" s="25"/>
      <c r="L5" s="25"/>
    </row>
    <row r="6" spans="1:12">
      <c r="A6" s="25"/>
      <c r="B6" s="25" t="s">
        <v>77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>
      <c r="A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>
      <c r="A9" s="25"/>
      <c r="B9" s="26" t="s">
        <v>78</v>
      </c>
      <c r="C9" s="25"/>
      <c r="D9" s="25"/>
      <c r="E9" s="25"/>
      <c r="F9" s="25"/>
      <c r="G9" s="25"/>
      <c r="H9" s="25"/>
      <c r="I9" s="25"/>
      <c r="J9" s="26" t="s">
        <v>81</v>
      </c>
      <c r="K9" s="25"/>
      <c r="L9" s="25"/>
    </row>
    <row r="10" spans="1:12">
      <c r="A10" s="25"/>
      <c r="B10" s="25" t="s">
        <v>79</v>
      </c>
      <c r="C10" s="25"/>
      <c r="D10" s="25"/>
      <c r="E10" s="25"/>
      <c r="F10" s="25"/>
      <c r="G10" s="25"/>
      <c r="H10" s="25"/>
      <c r="I10" s="25"/>
      <c r="J10" s="27" t="s">
        <v>120</v>
      </c>
      <c r="K10" s="27"/>
      <c r="L10" s="27"/>
    </row>
    <row r="11" spans="1:12">
      <c r="A11" s="25"/>
      <c r="B11" s="25" t="s">
        <v>112</v>
      </c>
      <c r="C11" s="25"/>
      <c r="D11" s="25"/>
      <c r="E11" s="25"/>
      <c r="F11" s="25"/>
      <c r="G11" s="25"/>
      <c r="H11" s="25"/>
      <c r="I11" s="25"/>
      <c r="J11" s="27" t="s">
        <v>121</v>
      </c>
      <c r="K11" s="27"/>
      <c r="L11" s="27"/>
    </row>
    <row r="12" spans="1:12">
      <c r="A12" s="25"/>
      <c r="B12" s="25" t="s">
        <v>82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>
      <c r="A13" s="25"/>
      <c r="B13" s="25" t="s">
        <v>118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>
      <c r="A14" s="25"/>
      <c r="B14" s="25" t="s">
        <v>80</v>
      </c>
      <c r="C14" s="25"/>
      <c r="D14" s="25"/>
      <c r="E14" s="25"/>
      <c r="F14" s="25"/>
      <c r="G14" s="25"/>
      <c r="H14" s="25"/>
      <c r="I14" s="25"/>
      <c r="J14" s="27" t="s">
        <v>126</v>
      </c>
      <c r="K14" s="27"/>
      <c r="L14" s="27"/>
    </row>
    <row r="15" spans="1:1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>
      <c r="A17" s="25"/>
      <c r="B17" s="25" t="s">
        <v>83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>
      <c r="A18" s="25"/>
      <c r="B18" s="25"/>
      <c r="C18" s="25" t="s">
        <v>85</v>
      </c>
      <c r="D18" s="25"/>
      <c r="E18" s="25"/>
      <c r="F18" s="25"/>
      <c r="G18" s="25"/>
      <c r="H18" s="25"/>
      <c r="I18" s="25"/>
      <c r="J18" s="28" t="s">
        <v>122</v>
      </c>
      <c r="K18" s="28"/>
      <c r="L18" s="28"/>
    </row>
    <row r="19" spans="1:12">
      <c r="A19" s="25"/>
      <c r="B19" s="25"/>
      <c r="C19" s="25" t="s">
        <v>84</v>
      </c>
      <c r="D19" s="25"/>
      <c r="E19" s="25"/>
      <c r="F19" s="25"/>
      <c r="G19" s="25"/>
      <c r="H19" s="25"/>
      <c r="I19" s="25"/>
      <c r="J19" s="28" t="s">
        <v>123</v>
      </c>
      <c r="K19" s="28"/>
      <c r="L19" s="28"/>
    </row>
    <row r="20" spans="1:12">
      <c r="A20" s="25"/>
      <c r="B20" s="25"/>
      <c r="C20" s="25" t="s">
        <v>86</v>
      </c>
      <c r="D20" s="25"/>
      <c r="E20" s="25"/>
      <c r="F20" s="25"/>
      <c r="G20" s="25"/>
      <c r="H20" s="25"/>
      <c r="I20" s="25"/>
      <c r="J20" s="28" t="s">
        <v>124</v>
      </c>
      <c r="K20" s="28"/>
      <c r="L20" s="28"/>
    </row>
    <row r="21" spans="1:1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>
      <c r="A23" s="25"/>
      <c r="B23" s="25" t="s">
        <v>87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>
      <c r="A24" s="25"/>
      <c r="B24" s="25"/>
      <c r="C24" s="25" t="s">
        <v>127</v>
      </c>
      <c r="D24" s="25"/>
      <c r="E24" s="25"/>
      <c r="F24" s="25"/>
      <c r="G24" s="25"/>
      <c r="H24" s="25"/>
      <c r="I24" s="25"/>
      <c r="J24" s="28" t="s">
        <v>125</v>
      </c>
      <c r="K24" s="28"/>
      <c r="L24" s="28"/>
    </row>
    <row r="25" spans="1:12">
      <c r="A25" s="25"/>
      <c r="B25" s="25"/>
      <c r="C25" s="25" t="s">
        <v>88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1:12">
      <c r="A26" s="25"/>
      <c r="B26" s="25"/>
      <c r="C26" s="25" t="s">
        <v>89</v>
      </c>
      <c r="D26" s="25"/>
      <c r="E26" s="25"/>
      <c r="F26" s="25"/>
      <c r="G26" s="25"/>
      <c r="H26" s="25"/>
      <c r="I26" s="25"/>
      <c r="J26" s="25"/>
      <c r="K26" s="25"/>
      <c r="L26" s="25"/>
    </row>
    <row r="27" spans="1:1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password="86AE" sheet="1" objects="1" scenarios="1"/>
  <hyperlinks>
    <hyperlink ref="J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0"/>
  <sheetViews>
    <sheetView showGridLines="0" topLeftCell="ED1" workbookViewId="0">
      <selection activeCell="FA12" sqref="FA12"/>
    </sheetView>
  </sheetViews>
  <sheetFormatPr defaultRowHeight="1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>
      <c r="A1" s="50" t="s">
        <v>0</v>
      </c>
      <c r="B1" s="50" t="s">
        <v>26</v>
      </c>
      <c r="C1" s="50" t="s">
        <v>27</v>
      </c>
      <c r="D1" s="50" t="s">
        <v>28</v>
      </c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110">
        <v>1</v>
      </c>
      <c r="EE1" s="110"/>
      <c r="EF1" s="110"/>
      <c r="EG1" s="110"/>
      <c r="EH1" s="110"/>
      <c r="EI1" s="110">
        <v>2</v>
      </c>
      <c r="EJ1" s="110"/>
      <c r="EK1" s="110"/>
      <c r="EL1" s="110"/>
      <c r="EM1" s="110"/>
      <c r="EN1" s="110">
        <v>3</v>
      </c>
      <c r="EO1" s="110"/>
      <c r="EP1" s="110"/>
      <c r="EQ1" s="110"/>
      <c r="ER1" s="110"/>
      <c r="ES1" s="110">
        <v>4</v>
      </c>
      <c r="ET1" s="110"/>
      <c r="EU1" s="110"/>
      <c r="EV1" s="110"/>
      <c r="EW1" s="110"/>
      <c r="EX1" s="110">
        <v>5</v>
      </c>
      <c r="EY1" s="110"/>
      <c r="EZ1" s="110"/>
      <c r="FA1" s="110"/>
      <c r="FB1" s="110"/>
      <c r="FC1" s="110">
        <v>6</v>
      </c>
      <c r="FD1" s="110"/>
      <c r="FE1" s="110"/>
      <c r="FF1" s="110"/>
      <c r="FG1" s="110"/>
      <c r="FH1" s="110">
        <v>7</v>
      </c>
      <c r="FI1" s="110"/>
      <c r="FJ1" s="110"/>
      <c r="FK1" s="110"/>
      <c r="FL1" s="110"/>
      <c r="FM1" s="110">
        <v>8</v>
      </c>
      <c r="FN1" s="110"/>
      <c r="FO1" s="110"/>
      <c r="FP1" s="110"/>
      <c r="FQ1" s="110"/>
      <c r="FR1" s="110">
        <v>9</v>
      </c>
      <c r="FS1" s="110"/>
      <c r="FT1" s="110"/>
      <c r="FU1" s="110"/>
      <c r="FV1" s="110"/>
      <c r="FW1" s="110">
        <v>10</v>
      </c>
      <c r="FX1" s="110"/>
      <c r="FY1" s="110"/>
      <c r="FZ1" s="110"/>
      <c r="GA1" s="110"/>
      <c r="GB1" s="110">
        <v>11</v>
      </c>
      <c r="GC1" s="110"/>
      <c r="GD1" s="110"/>
      <c r="GE1" s="110"/>
      <c r="GF1" s="110"/>
      <c r="GG1" s="110">
        <v>12</v>
      </c>
      <c r="GH1" s="110"/>
      <c r="GI1" s="110"/>
      <c r="GJ1" s="110"/>
      <c r="GK1" s="110"/>
      <c r="GL1" s="110">
        <v>13</v>
      </c>
      <c r="GM1" s="110"/>
      <c r="GN1" s="110"/>
      <c r="GO1" s="110"/>
      <c r="GP1" s="110"/>
      <c r="GQ1" s="110">
        <v>14</v>
      </c>
      <c r="GR1" s="110"/>
      <c r="GS1" s="110"/>
      <c r="GT1" s="110"/>
      <c r="GU1" s="110"/>
      <c r="GV1" s="110">
        <v>15</v>
      </c>
      <c r="GW1" s="110"/>
      <c r="GX1" s="110"/>
      <c r="GY1" s="110"/>
      <c r="GZ1" s="110"/>
      <c r="HA1" s="110">
        <v>16</v>
      </c>
      <c r="HB1" s="110"/>
      <c r="HC1" s="110"/>
      <c r="HD1" s="110"/>
      <c r="HE1" s="110"/>
      <c r="HF1" s="110">
        <v>17</v>
      </c>
      <c r="HG1" s="110"/>
      <c r="HH1" s="110"/>
      <c r="HI1" s="110"/>
      <c r="HJ1" s="110"/>
      <c r="HK1" s="110">
        <v>18</v>
      </c>
      <c r="HL1" s="110"/>
      <c r="HM1" s="110"/>
      <c r="HN1" s="110"/>
      <c r="HO1" s="110"/>
      <c r="HP1" s="110">
        <v>19</v>
      </c>
      <c r="HQ1" s="110"/>
      <c r="HR1" s="110"/>
      <c r="HS1" s="110"/>
      <c r="HT1" s="110"/>
      <c r="HU1" s="110">
        <v>20</v>
      </c>
      <c r="HV1" s="110"/>
      <c r="HW1" s="110"/>
      <c r="HX1" s="110"/>
      <c r="HY1" s="110"/>
      <c r="HZ1" s="110">
        <v>21</v>
      </c>
      <c r="IA1" s="110"/>
      <c r="IB1" s="110"/>
      <c r="IC1" s="110"/>
      <c r="ID1" s="110"/>
      <c r="IE1" s="110">
        <v>22</v>
      </c>
      <c r="IF1" s="110"/>
      <c r="IG1" s="110"/>
      <c r="IH1" s="110"/>
      <c r="II1" s="110"/>
      <c r="IJ1" s="110">
        <v>23</v>
      </c>
      <c r="IK1" s="110"/>
      <c r="IL1" s="110"/>
      <c r="IM1" s="110"/>
      <c r="IN1" s="110"/>
      <c r="IO1" s="110">
        <v>24</v>
      </c>
      <c r="IP1" s="110"/>
      <c r="IQ1" s="110"/>
      <c r="IR1" s="110"/>
      <c r="IS1" s="110"/>
    </row>
    <row r="2" spans="1:253">
      <c r="A2" s="50" t="str">
        <f>IF('M6 Invoer fouten'!A4=0,"",'M6 Invoer fouten'!A4)</f>
        <v/>
      </c>
      <c r="B2" s="50" t="str">
        <f>IF('M6 Invoer fouten'!B4="x","B","")</f>
        <v/>
      </c>
      <c r="C2" s="50" t="str">
        <f>IF('M6 Invoer fouten'!C4="x","I","")</f>
        <v/>
      </c>
      <c r="D2" s="50" t="str">
        <f>IF('M6 Invoer fouten'!D4="x","M","")</f>
        <v/>
      </c>
      <c r="E2" s="50" t="s">
        <v>113</v>
      </c>
      <c r="F2" s="50" t="str">
        <f>B2&amp;C2&amp;D2</f>
        <v/>
      </c>
      <c r="G2" s="50" t="str">
        <f t="shared" ref="G2:G4" si="0">IF(A2&lt;&gt;"",IF(F2&lt;&gt;"",F2,E2),"")</f>
        <v/>
      </c>
      <c r="H2" s="51" t="str">
        <f>(CONCATENATE('M6 Invoer fouten'!E$2,'M6 Invoer fouten'!E4))</f>
        <v>6</v>
      </c>
      <c r="I2" s="51" t="str">
        <f>(CONCATENATE('M6 Invoer fouten'!F$2,'M6 Invoer fouten'!F4))</f>
        <v>5</v>
      </c>
      <c r="J2" s="51" t="str">
        <f>(CONCATENATE('M6 Invoer fouten'!G$2,'M6 Invoer fouten'!G4))</f>
        <v>7</v>
      </c>
      <c r="K2" s="51" t="str">
        <f>(CONCATENATE('M6 Invoer fouten'!H$2,'M6 Invoer fouten'!H4))</f>
        <v>5</v>
      </c>
      <c r="L2" s="51" t="str">
        <f>(CONCATENATE('M6 Invoer fouten'!I$2,'M6 Invoer fouten'!I4))</f>
        <v>5</v>
      </c>
      <c r="M2" s="51" t="str">
        <f>(CONCATENATE('M6 Invoer fouten'!J$2,'M6 Invoer fouten'!J4))</f>
        <v>7</v>
      </c>
      <c r="N2" s="51" t="str">
        <f>(CONCATENATE('M6 Invoer fouten'!K$2,'M6 Invoer fouten'!K4))</f>
        <v>6</v>
      </c>
      <c r="O2" s="51" t="str">
        <f>(CONCATENATE('M6 Invoer fouten'!L$2,'M6 Invoer fouten'!L4))</f>
        <v>7</v>
      </c>
      <c r="P2" s="51" t="str">
        <f>(CONCATENATE('M6 Invoer fouten'!M$2,'M6 Invoer fouten'!M4))</f>
        <v>5</v>
      </c>
      <c r="Q2" s="51" t="str">
        <f>(CONCATENATE('M6 Invoer fouten'!N$2,'M6 Invoer fouten'!N4))</f>
        <v>5</v>
      </c>
      <c r="R2" s="51" t="str">
        <f>(CONCATENATE('M6 Invoer fouten'!O$2,'M6 Invoer fouten'!O4))</f>
        <v>7</v>
      </c>
      <c r="S2" s="51" t="str">
        <f>(CONCATENATE('M6 Invoer fouten'!P$2,'M6 Invoer fouten'!P4))</f>
        <v>6</v>
      </c>
      <c r="T2" s="51" t="str">
        <f>(CONCATENATE('M6 Invoer fouten'!Q$2,'M6 Invoer fouten'!Q4))</f>
        <v>5</v>
      </c>
      <c r="U2" s="51" t="str">
        <f>(CONCATENATE('M6 Invoer fouten'!R$2,'M6 Invoer fouten'!R4))</f>
        <v>6</v>
      </c>
      <c r="V2" s="51" t="str">
        <f>(CONCATENATE('M6 Invoer fouten'!S$2,'M6 Invoer fouten'!S4))</f>
        <v>6</v>
      </c>
      <c r="W2" s="51" t="str">
        <f>(CONCATENATE('M6 Invoer fouten'!T$2,'M6 Invoer fouten'!T4))</f>
        <v>7</v>
      </c>
      <c r="X2" s="51" t="str">
        <f>(CONCATENATE('M6 Invoer fouten'!U$2,'M6 Invoer fouten'!U4))</f>
        <v>6</v>
      </c>
      <c r="Y2" s="51" t="str">
        <f>(CONCATENATE('M6 Invoer fouten'!V$2,'M6 Invoer fouten'!V4))</f>
        <v>5</v>
      </c>
      <c r="Z2" s="51" t="str">
        <f>(CONCATENATE('M6 Invoer fouten'!W$2,'M6 Invoer fouten'!W4))</f>
        <v>6</v>
      </c>
      <c r="AA2" s="51" t="str">
        <f>(CONCATENATE('M6 Invoer fouten'!X$2,'M6 Invoer fouten'!X4))</f>
        <v>5</v>
      </c>
      <c r="AB2" s="51" t="str">
        <f>(CONCATENATE('M6 Invoer fouten'!Y$2,'M6 Invoer fouten'!Y4))</f>
        <v>7</v>
      </c>
      <c r="AC2" s="51" t="str">
        <f>(CONCATENATE('M6 Invoer fouten'!Z$2,'M6 Invoer fouten'!Z4))</f>
        <v>6</v>
      </c>
      <c r="AD2" s="51" t="str">
        <f>(CONCATENATE('M6 Invoer fouten'!AA$2,'M6 Invoer fouten'!AA4))</f>
        <v>5</v>
      </c>
      <c r="AE2" s="51" t="str">
        <f>(CONCATENATE('M6 Invoer fouten'!AB$2,'M6 Invoer fouten'!AB4))</f>
        <v>7</v>
      </c>
      <c r="AF2" s="51" t="str">
        <f>(CONCATENATE('M6 Invoer fouten'!AC$2,'M6 Invoer fouten'!AC4))</f>
        <v>6</v>
      </c>
      <c r="AG2" s="51" t="str">
        <f>(CONCATENATE('M6 Invoer fouten'!AD$2,'M6 Invoer fouten'!AD4))</f>
        <v>5</v>
      </c>
      <c r="AH2" s="51" t="str">
        <f>(CONCATENATE('M6 Invoer fouten'!AE$2,'M6 Invoer fouten'!AE4))</f>
        <v>6</v>
      </c>
      <c r="AI2" s="51" t="str">
        <f>(CONCATENATE('M6 Invoer fouten'!AF$2,'M6 Invoer fouten'!AF4))</f>
        <v>7</v>
      </c>
      <c r="AJ2" s="51" t="str">
        <f>(CONCATENATE('M6 Invoer fouten'!AG$2,'M6 Invoer fouten'!AG4))</f>
        <v>19</v>
      </c>
      <c r="AK2" s="51" t="str">
        <f>(CONCATENATE('M6 Invoer fouten'!AG$2,'M6 Invoer fouten'!AH4))</f>
        <v>19</v>
      </c>
      <c r="AL2" s="51" t="str">
        <f>(CONCATENATE('M6 Invoer fouten'!AH$2,'M6 Invoer fouten'!AI4))</f>
        <v>19</v>
      </c>
      <c r="AM2" s="51" t="str">
        <f>(CONCATENATE('M6 Invoer fouten'!AI$2,'M6 Invoer fouten'!AJ4))</f>
        <v>19</v>
      </c>
      <c r="AN2" s="51" t="str">
        <f>(CONCATENATE('M6 Invoer fouten'!AJ$2,'M6 Invoer fouten'!AK4))</f>
        <v>19</v>
      </c>
      <c r="AO2" s="51" t="str">
        <f>(CONCATENATE('M6 Invoer fouten'!AK$2,'M6 Invoer fouten'!AL4))</f>
        <v>19</v>
      </c>
      <c r="AP2" s="51" t="str">
        <f>(CONCATENATE('M6 Invoer fouten'!AL$2,'M6 Invoer fouten'!AM4))</f>
        <v>19</v>
      </c>
      <c r="AQ2" s="51" t="str">
        <f>(CONCATENATE('M6 Invoer fouten'!AM$2,'M6 Invoer fouten'!AN4))</f>
        <v>19</v>
      </c>
      <c r="AR2" s="51" t="str">
        <f>(CONCATENATE('M6 Invoer fouten'!AN$2,'M6 Invoer fouten'!AO4))</f>
        <v>19</v>
      </c>
      <c r="AS2" s="51" t="str">
        <f>(CONCATENATE('M6 Invoer fouten'!AO$2,'M6 Invoer fouten'!AP4))</f>
        <v>11</v>
      </c>
      <c r="AT2" s="51" t="str">
        <f>(CONCATENATE('M6 Invoer fouten'!AP$2,'M6 Invoer fouten'!AQ4))</f>
        <v>16</v>
      </c>
      <c r="AU2" s="51" t="str">
        <f>(CONCATENATE('M6 Invoer fouten'!AQ$2,'M6 Invoer fouten'!AR4))</f>
        <v>14</v>
      </c>
      <c r="AV2" s="51" t="str">
        <f>(CONCATENATE('M6 Invoer fouten'!AR$2,'M6 Invoer fouten'!AS4))</f>
        <v>13</v>
      </c>
      <c r="AW2" s="51" t="str">
        <f>(CONCATENATE('M6 Invoer fouten'!AS$2,'M6 Invoer fouten'!AT4))</f>
        <v>11</v>
      </c>
      <c r="AX2" s="51" t="str">
        <f>(CONCATENATE('M6 Invoer fouten'!AT$2,'M6 Invoer fouten'!AU4))</f>
        <v>12</v>
      </c>
      <c r="AY2" s="51" t="str">
        <f>(CONCATENATE('M6 Invoer fouten'!AU$2,'M6 Invoer fouten'!AV4))</f>
        <v>11</v>
      </c>
      <c r="AZ2" s="51" t="str">
        <f>(CONCATENATE('M6 Invoer fouten'!AV$2,'M6 Invoer fouten'!AW4))</f>
        <v>15</v>
      </c>
      <c r="BA2" s="51" t="str">
        <f>(CONCATENATE('M6 Invoer fouten'!AW$2,'M6 Invoer fouten'!AX4))</f>
        <v>13</v>
      </c>
      <c r="BB2" s="51" t="str">
        <f>(CONCATENATE('M6 Invoer fouten'!AX$2,'M6 Invoer fouten'!AY4))</f>
        <v>12</v>
      </c>
      <c r="BC2" s="51" t="str">
        <f>(CONCATENATE('M6 Invoer fouten'!AY$2,'M6 Invoer fouten'!AZ4))</f>
        <v>11</v>
      </c>
      <c r="BD2" s="51" t="str">
        <f>(CONCATENATE('M6 Invoer fouten'!AZ$2,'M6 Invoer fouten'!BA4))</f>
        <v>18</v>
      </c>
      <c r="BE2" s="51" t="str">
        <f>(CONCATENATE('M6 Invoer fouten'!BA$2,'M6 Invoer fouten'!BB4))</f>
        <v>18</v>
      </c>
      <c r="BF2" s="51" t="str">
        <f>(CONCATENATE('M6 Invoer fouten'!BB$2,'M6 Invoer fouten'!BC4))</f>
        <v>18</v>
      </c>
      <c r="BG2" s="51" t="str">
        <f>(CONCATENATE('M6 Invoer fouten'!BC$2,'M6 Invoer fouten'!BD4))</f>
        <v>8</v>
      </c>
      <c r="BH2" s="51" t="str">
        <f>(CONCATENATE('M6 Invoer fouten'!BD$2,'M6 Invoer fouten'!BE4))</f>
        <v>8</v>
      </c>
      <c r="BI2" s="51" t="str">
        <f>(CONCATENATE('M6 Invoer fouten'!BE$2,'M6 Invoer fouten'!BF4))</f>
        <v>9</v>
      </c>
      <c r="BJ2" s="51" t="str">
        <f>(CONCATENATE('M6 Invoer fouten'!BF$2,'M6 Invoer fouten'!BG4))</f>
        <v>8</v>
      </c>
      <c r="BK2" s="51" t="str">
        <f>(CONCATENATE('M6 Invoer fouten'!BG$2,'M6 Invoer fouten'!BH4))</f>
        <v>9</v>
      </c>
      <c r="BL2" s="51" t="str">
        <f>(CONCATENATE('M6 Invoer fouten'!BH$2,'M6 Invoer fouten'!BI4))</f>
        <v>10</v>
      </c>
      <c r="BM2" s="51" t="str">
        <f>(CONCATENATE('M6 Invoer fouten'!BJ$2,'M6 Invoer fouten'!BJ4))</f>
        <v>10</v>
      </c>
      <c r="BN2" s="51" t="str">
        <f>(CONCATENATE('M6 Invoer fouten'!BK$2,'M6 Invoer fouten'!BK4))</f>
        <v>17</v>
      </c>
      <c r="BO2" s="51" t="str">
        <f>(CONCATENATE('M6 Invoer fouten'!BL$2,'M6 Invoer fouten'!BL4))</f>
        <v>17</v>
      </c>
      <c r="BP2" s="51" t="str">
        <f>(CONCATENATE('M6 Invoer fouten'!BM$2,'M6 Invoer fouten'!BM4))</f>
        <v>17</v>
      </c>
      <c r="BQ2" s="51" t="str">
        <f>(CONCATENATE('M6 Invoer fouten'!BN$2,'M6 Invoer fouten'!BN4))</f>
        <v>17</v>
      </c>
      <c r="BR2" s="51" t="str">
        <f>(CONCATENATE('M6 Invoer fouten'!BO$2,'M6 Invoer fouten'!BO4))</f>
        <v>1</v>
      </c>
      <c r="BS2" s="51" t="str">
        <f>(CONCATENATE('M6 Invoer fouten'!BP$2,'M6 Invoer fouten'!BP4))</f>
        <v>4</v>
      </c>
      <c r="BT2" s="51" t="str">
        <f>(CONCATENATE('M6 Invoer fouten'!BQ$2,'M6 Invoer fouten'!BQ4))</f>
        <v>2</v>
      </c>
      <c r="BU2" s="51" t="str">
        <f>(CONCATENATE('M6 Invoer fouten'!BR$2,'M6 Invoer fouten'!BR4))</f>
        <v>1</v>
      </c>
      <c r="BV2" s="51" t="str">
        <f>(CONCATENATE('M6 Invoer fouten'!BS$2,'M6 Invoer fouten'!BS4))</f>
        <v>1</v>
      </c>
      <c r="BW2" s="51" t="str">
        <f>(CONCATENATE('M6 Invoer fouten'!BT$2,'M6 Invoer fouten'!BT4))</f>
        <v>3</v>
      </c>
      <c r="BX2" s="51" t="str">
        <f>(CONCATENATE('M6 Invoer fouten'!BU$2,'M6 Invoer fouten'!BU4))</f>
        <v>2</v>
      </c>
      <c r="BY2" s="51" t="str">
        <f>(CONCATENATE('M6 Invoer fouten'!BV$2,'M6 Invoer fouten'!BV4))</f>
        <v>1</v>
      </c>
      <c r="BZ2" s="51" t="str">
        <f>(CONCATENATE('M6 Invoer fouten'!BW$2,'M6 Invoer fouten'!BW4))</f>
        <v>17</v>
      </c>
      <c r="CA2" s="51" t="str">
        <f>(CONCATENATE('M6 Invoer fouten'!BX$2,'M6 Invoer fouten'!BX4))</f>
        <v>17</v>
      </c>
      <c r="CB2" s="51" t="str">
        <f>(CONCATENATE('M6 Invoer fouten'!BY$2,'M6 Invoer fouten'!BY4))</f>
        <v>17</v>
      </c>
      <c r="CC2" s="51" t="str">
        <f>(CONCATENATE('M6 Invoer fouten'!BZ$2,'M6 Invoer fouten'!BZ4))</f>
        <v>17</v>
      </c>
      <c r="CD2" s="51" t="str">
        <f>(CONCATENATE('M6 Invoer fouten'!CA$2,'M6 Invoer fouten'!CA4))</f>
        <v>8</v>
      </c>
      <c r="CE2" s="51" t="str">
        <f>(CONCATENATE('M6 Invoer fouten'!CB$2,'M6 Invoer fouten'!CB4))</f>
        <v>8</v>
      </c>
      <c r="CF2" s="51" t="str">
        <f>(CONCATENATE('M6 Invoer fouten'!CC$2,'M6 Invoer fouten'!CC4))</f>
        <v>9</v>
      </c>
      <c r="CG2" s="51" t="str">
        <f>(CONCATENATE('M6 Invoer fouten'!CD$2,'M6 Invoer fouten'!CD4))</f>
        <v>8</v>
      </c>
      <c r="CH2" s="51" t="str">
        <f>(CONCATENATE('M6 Invoer fouten'!CE$2,'M6 Invoer fouten'!CE4))</f>
        <v>9</v>
      </c>
      <c r="CI2" s="51" t="str">
        <f>(CONCATENATE('M6 Invoer fouten'!CF$2,'M6 Invoer fouten'!CF4))</f>
        <v>9</v>
      </c>
      <c r="CJ2" s="51" t="str">
        <f>(CONCATENATE('M6 Invoer fouten'!CG$2,'M6 Invoer fouten'!CG4))</f>
        <v>8</v>
      </c>
      <c r="CK2" s="51" t="str">
        <f>(CONCATENATE('M6 Invoer fouten'!CH$2,'M6 Invoer fouten'!CH4))</f>
        <v>8</v>
      </c>
      <c r="CL2" s="51" t="str">
        <f>(CONCATENATE('M6 Invoer fouten'!CI$2,'M6 Invoer fouten'!CI4))</f>
        <v>3</v>
      </c>
      <c r="CM2" s="51" t="str">
        <f>(CONCATENATE('M6 Invoer fouten'!CJ$2,'M6 Invoer fouten'!CJ4))</f>
        <v>3</v>
      </c>
      <c r="CN2" s="51" t="str">
        <f>(CONCATENATE('M6 Invoer fouten'!CK$2,'M6 Invoer fouten'!CK4))</f>
        <v>3</v>
      </c>
      <c r="CO2" s="51" t="str">
        <f>(CONCATENATE('M6 Invoer fouten'!CL$2,'M6 Invoer fouten'!CL4))</f>
        <v>15</v>
      </c>
      <c r="CP2" s="51" t="str">
        <f>(CONCATENATE('M6 Invoer fouten'!CM$2,'M6 Invoer fouten'!CM4))</f>
        <v>11</v>
      </c>
      <c r="CQ2" s="51" t="str">
        <f>(CONCATENATE('M6 Invoer fouten'!CN$2,'M6 Invoer fouten'!CN4))</f>
        <v>13</v>
      </c>
      <c r="CR2" s="51" t="str">
        <f>(CONCATENATE('M6 Invoer fouten'!CO$2,'M6 Invoer fouten'!CO4))</f>
        <v>12</v>
      </c>
      <c r="CS2" s="51" t="str">
        <f>(CONCATENATE('M6 Invoer fouten'!CP$2,'M6 Invoer fouten'!CP4))</f>
        <v>11</v>
      </c>
      <c r="CT2" s="51" t="str">
        <f>(CONCATENATE('M6 Invoer fouten'!CQ$2,'M6 Invoer fouten'!CQ4))</f>
        <v>13</v>
      </c>
      <c r="CU2" s="51" t="str">
        <f>(CONCATENATE('M6 Invoer fouten'!CR$2,'M6 Invoer fouten'!CR4))</f>
        <v>11</v>
      </c>
      <c r="CV2" s="51" t="str">
        <f>(CONCATENATE('M6 Invoer fouten'!CS$2,'M6 Invoer fouten'!CS4))</f>
        <v>11</v>
      </c>
      <c r="CW2" s="51" t="str">
        <f>(CONCATENATE('M6 Invoer fouten'!CT$2,'M6 Invoer fouten'!CT4))</f>
        <v>13</v>
      </c>
      <c r="CX2" s="51" t="str">
        <f>(CONCATENATE('M6 Invoer fouten'!CU$2,'M6 Invoer fouten'!CU4))</f>
        <v>15</v>
      </c>
      <c r="CY2" s="51" t="str">
        <f>(CONCATENATE('M6 Invoer fouten'!CV$2,'M6 Invoer fouten'!CV4))</f>
        <v>12</v>
      </c>
      <c r="CZ2" s="51" t="str">
        <f>(CONCATENATE('M6 Invoer fouten'!CW$2,'M6 Invoer fouten'!CW4))</f>
        <v/>
      </c>
      <c r="DA2" s="51" t="str">
        <f>(CONCATENATE('M6 Invoer fouten'!CX$2,'M6 Invoer fouten'!CX4))</f>
        <v/>
      </c>
      <c r="DB2" s="51" t="str">
        <f>(CONCATENATE('M6 Invoer fouten'!CY$2,'M6 Invoer fouten'!CY4))</f>
        <v/>
      </c>
      <c r="DC2" s="51" t="str">
        <f>(CONCATENATE('M6 Invoer fouten'!CZ$2,'M6 Invoer fouten'!CZ4))</f>
        <v/>
      </c>
      <c r="DD2" s="51" t="str">
        <f>(CONCATENATE('M6 Invoer fouten'!DA$2,'M6 Invoer fouten'!DA4))</f>
        <v/>
      </c>
      <c r="DE2" s="51" t="str">
        <f>(CONCATENATE('M6 Invoer fouten'!DB$2,'M6 Invoer fouten'!DB4))</f>
        <v/>
      </c>
      <c r="DF2" s="51" t="str">
        <f>(CONCATENATE('M6 Invoer fouten'!DC$2,'M6 Invoer fouten'!DC4))</f>
        <v/>
      </c>
      <c r="DG2" s="51" t="str">
        <f>(CONCATENATE('M6 Invoer fouten'!DD$2,'M6 Invoer fouten'!DD4))</f>
        <v/>
      </c>
      <c r="DH2" s="51" t="str">
        <f>(CONCATENATE('M6 Invoer fouten'!DE$2,'M6 Invoer fouten'!DE4))</f>
        <v/>
      </c>
      <c r="DI2" s="51" t="str">
        <f>(CONCATENATE('M6 Invoer fouten'!DF$2,'M6 Invoer fouten'!DF4))</f>
        <v/>
      </c>
      <c r="DJ2" s="51" t="str">
        <f>(CONCATENATE('M6 Invoer fouten'!DG$2,'M6 Invoer fouten'!DG4))</f>
        <v/>
      </c>
      <c r="DK2" s="51" t="str">
        <f>(CONCATENATE('M6 Invoer fouten'!DH$2,'M6 Invoer fouten'!DH4))</f>
        <v/>
      </c>
      <c r="DL2" s="51" t="str">
        <f>(CONCATENATE('M6 Invoer fouten'!DI$2,'M6 Invoer fouten'!DI4))</f>
        <v/>
      </c>
      <c r="DM2" s="51" t="str">
        <f>(CONCATENATE('M6 Invoer fouten'!DJ$2,'M6 Invoer fouten'!DJ4))</f>
        <v/>
      </c>
      <c r="DN2" s="51" t="str">
        <f>(CONCATENATE('M6 Invoer fouten'!DK$2,'M6 Invoer fouten'!DK4))</f>
        <v/>
      </c>
      <c r="DO2" s="51" t="str">
        <f>(CONCATENATE('M6 Invoer fouten'!DL$2,'M6 Invoer fouten'!DL4))</f>
        <v/>
      </c>
      <c r="DP2" s="51" t="str">
        <f>(CONCATENATE('M6 Invoer fouten'!DM$2,'M6 Invoer fouten'!DM4))</f>
        <v/>
      </c>
      <c r="DQ2" s="51" t="str">
        <f>(CONCATENATE('M6 Invoer fouten'!DN$2,'M6 Invoer fouten'!DN4))</f>
        <v/>
      </c>
      <c r="DR2" s="51" t="str">
        <f>(CONCATENATE('M6 Invoer fouten'!DO$2,'M6 Invoer fouten'!DO4))</f>
        <v/>
      </c>
      <c r="DS2" s="51" t="str">
        <f>(CONCATENATE('M6 Invoer fouten'!DP$2,'M6 Invoer fouten'!DP4))</f>
        <v/>
      </c>
      <c r="DT2" s="51" t="str">
        <f>(CONCATENATE('M6 Invoer fouten'!DQ$2,'M6 Invoer fouten'!DQ4))</f>
        <v/>
      </c>
      <c r="DU2" s="51" t="str">
        <f>(CONCATENATE('M6 Invoer fouten'!DR$2,'M6 Invoer fouten'!DR4))</f>
        <v/>
      </c>
      <c r="DV2" s="51" t="str">
        <f>(CONCATENATE('M6 Invoer fouten'!DS$2,'M6 Invoer fouten'!DS4))</f>
        <v/>
      </c>
      <c r="DW2" s="51" t="str">
        <f>(CONCATENATE('M6 Invoer fouten'!DT$2,'M6 Invoer fouten'!DT4))</f>
        <v/>
      </c>
      <c r="DX2" s="51" t="str">
        <f>(CONCATENATE('M6 Invoer fouten'!DU$2,'M6 Invoer fouten'!DU4))</f>
        <v/>
      </c>
      <c r="DY2" s="51" t="str">
        <f>(CONCATENATE('M6 Invoer fouten'!DV$2,'M6 Invoer fouten'!DV4))</f>
        <v/>
      </c>
      <c r="DZ2" s="51" t="str">
        <f>(CONCATENATE('M6 Invoer fouten'!DW$2,'M6 Invoer fouten'!DW4))</f>
        <v/>
      </c>
      <c r="EA2" s="51" t="str">
        <f>(CONCATENATE('M6 Invoer fouten'!DX$2,'M6 Invoer fouten'!DX4))</f>
        <v/>
      </c>
      <c r="EB2" s="51" t="str">
        <f>(CONCATENATE('M6 Invoer fouten'!DY$2,'M6 Invoer fouten'!DY4))</f>
        <v/>
      </c>
      <c r="EC2" s="51" t="str">
        <f>(CONCATENATE('M6 Invoer fouten'!DZ$2,'M6 Invoer fouten'!DZ4))</f>
        <v/>
      </c>
      <c r="ED2" s="50" t="str">
        <f>IF($G2="","",CONCATENATE($G2,'M6 Invoer fouten'!EA4))</f>
        <v/>
      </c>
      <c r="EE2" s="50">
        <f>IF(ISERROR(IF(ED2="0",0,VALUE(RIGHT(ED2,LEN(ED2)-1))))=TRUE,0,IF(ED2="0",0,VALUE(RIGHT(ED2,LEN(ED2)-1))))</f>
        <v>0</v>
      </c>
      <c r="EF2" s="50" t="str">
        <f>LEFT(ED2,1)</f>
        <v/>
      </c>
      <c r="EG2" s="52">
        <f>IF(ISERROR(VALUE(RIGHT(ED2,LEN(ED2)-1))/EH2)=TRUE,0,VALUE(RIGHT(ED2,LEN(ED2)-1))/EH2)</f>
        <v>0</v>
      </c>
      <c r="EH2" s="50">
        <f>IF($G2="",0,HLOOKUP(ED$1,'M6 Invoer fouten'!$1:$2,2,FALSE))</f>
        <v>0</v>
      </c>
      <c r="EI2" s="50" t="str">
        <f>IF($G2="","",CONCATENATE($G2,'M6 Invoer fouten'!EB4))</f>
        <v/>
      </c>
      <c r="EJ2" s="50">
        <f>IF(ISERROR(IF(EI2="0",0,VALUE(RIGHT(EI2,LEN(EI2)-1))))=TRUE,0,IF(EI2="0",0,VALUE(RIGHT(EI2,LEN(EI2)-1))))</f>
        <v>0</v>
      </c>
      <c r="EK2" s="50" t="str">
        <f>LEFT(EI2,1)</f>
        <v/>
      </c>
      <c r="EL2" s="52">
        <f>IF(ISERROR(VALUE(RIGHT(EI2,LEN(EI2)-1))/EM2)=TRUE,0,VALUE(RIGHT(EI2,LEN(EI2)-1))/EM2)</f>
        <v>0</v>
      </c>
      <c r="EM2" s="50">
        <f>IF($G2="",0,HLOOKUP(EI$1,'M6 Invoer fouten'!$1:$2,2,FALSE))</f>
        <v>0</v>
      </c>
      <c r="EN2" s="50" t="str">
        <f>IF($G2="","",CONCATENATE($G2,'M6 Invoer fouten'!EC4))</f>
        <v/>
      </c>
      <c r="EO2" s="50">
        <f>IF(ISERROR(IF(EN2="0",0,VALUE(RIGHT(EN2,LEN(EN2)-1))))=TRUE,0,IF(EN2="0",0,VALUE(RIGHT(EN2,LEN(EN2)-1))))</f>
        <v>0</v>
      </c>
      <c r="EP2" s="50" t="str">
        <f>LEFT(EN2,1)</f>
        <v/>
      </c>
      <c r="EQ2" s="52">
        <f>IF(ISERROR(VALUE(RIGHT(EN2,LEN(EN2)-1))/ER2)=TRUE,0,VALUE(RIGHT(EN2,LEN(EN2)-1))/ER2)</f>
        <v>0</v>
      </c>
      <c r="ER2" s="50">
        <f>IF($G2="",0,HLOOKUP(EN$1,'M6 Invoer fouten'!$1:$2,2,FALSE))</f>
        <v>0</v>
      </c>
      <c r="ES2" s="50" t="str">
        <f>IF($G2="","",CONCATENATE($G2,'M6 Invoer fouten'!ED4))</f>
        <v/>
      </c>
      <c r="ET2" s="50">
        <f>IF(ISERROR(IF(ES2="0",0,VALUE(RIGHT(ES2,LEN(ES2)-1))))=TRUE,0,IF(ES2="0",0,VALUE(RIGHT(ES2,LEN(ES2)-1))))</f>
        <v>0</v>
      </c>
      <c r="EU2" s="50" t="str">
        <f>LEFT(ES2,1)</f>
        <v/>
      </c>
      <c r="EV2" s="52">
        <f>IF(ISERROR(VALUE(RIGHT(ES2,LEN(ES2)-1))/EW2)=TRUE,0,VALUE(RIGHT(ES2,LEN(ES2)-1))/EW2)</f>
        <v>0</v>
      </c>
      <c r="EW2" s="50">
        <f>IF($G2="",0,HLOOKUP(ES$1,'M6 Invoer fouten'!$1:$2,2,FALSE))</f>
        <v>0</v>
      </c>
      <c r="EX2" s="50" t="str">
        <f>IF($G2="","",CONCATENATE($G2,'M6 Invoer fouten'!EE4))</f>
        <v/>
      </c>
      <c r="EY2" s="50">
        <f>IF(ISERROR(IF(EX2="0",0,VALUE(RIGHT(EX2,LEN(EX2)-1))))=TRUE,0,IF(EX2="0",0,VALUE(RIGHT(EX2,LEN(EX2)-1))))</f>
        <v>0</v>
      </c>
      <c r="EZ2" s="50" t="str">
        <f>LEFT(EX2,1)</f>
        <v/>
      </c>
      <c r="FA2" s="52">
        <f>IF(ISERROR(VALUE(RIGHT(EX2,LEN(EX2)-1))/FB2)=TRUE,0,VALUE(RIGHT(EX2,LEN(EX2)-1))/FB2)</f>
        <v>0</v>
      </c>
      <c r="FB2" s="50">
        <f>IF($G2="",0,HLOOKUP(EX$1,'M6 Invoer fouten'!$1:$2,2,FALSE))</f>
        <v>0</v>
      </c>
      <c r="FC2" s="50" t="str">
        <f>IF($G2="","",CONCATENATE($G2,'M6 Invoer fouten'!EF4))</f>
        <v/>
      </c>
      <c r="FD2" s="50">
        <f>IF(ISERROR(IF(FC2="0",0,VALUE(RIGHT(FC2,LEN(FC2)-1))))=TRUE,0,IF(FC2="0",0,VALUE(RIGHT(FC2,LEN(FC2)-1))))</f>
        <v>0</v>
      </c>
      <c r="FE2" s="50" t="str">
        <f>LEFT(FC2,1)</f>
        <v/>
      </c>
      <c r="FF2" s="52">
        <f>IF(ISERROR(VALUE(RIGHT(FC2,LEN(FC2)-1))/FG2)=TRUE,0,VALUE(RIGHT(FC2,LEN(FC2)-1))/FG2)</f>
        <v>0</v>
      </c>
      <c r="FG2" s="50">
        <f>IF($G2="",0,HLOOKUP(FC$1,'M6 Invoer fouten'!$1:$2,2,FALSE))</f>
        <v>0</v>
      </c>
      <c r="FH2" s="50" t="str">
        <f>IF($G2="","",CONCATENATE($G2,'M6 Invoer fouten'!EG4))</f>
        <v/>
      </c>
      <c r="FI2" s="50">
        <f>IF(ISERROR(IF(FH2="0",0,VALUE(RIGHT(FH2,LEN(FH2)-1))))=TRUE,0,IF(FH2="0",0,VALUE(RIGHT(FH2,LEN(FH2)-1))))</f>
        <v>0</v>
      </c>
      <c r="FJ2" s="50" t="str">
        <f>LEFT(FH2,1)</f>
        <v/>
      </c>
      <c r="FK2" s="52">
        <f>IF(ISERROR(VALUE(RIGHT(FH2,LEN(FH2)-1))/FL2)=TRUE,0,VALUE(RIGHT(FH2,LEN(FH2)-1))/FL2)</f>
        <v>0</v>
      </c>
      <c r="FL2" s="50">
        <f>IF($G2="",0,HLOOKUP(FH$1,'M6 Invoer fouten'!$1:$2,2,FALSE))</f>
        <v>0</v>
      </c>
      <c r="FM2" s="50" t="str">
        <f>IF($G2="","",CONCATENATE($G2,'M6 Invoer fouten'!EH4))</f>
        <v/>
      </c>
      <c r="FN2" s="50">
        <f>IF(ISERROR(IF(FM2="0",0,VALUE(RIGHT(FM2,LEN(FM2)-1))))=TRUE,0,IF(FM2="0",0,VALUE(RIGHT(FM2,LEN(FM2)-1))))</f>
        <v>0</v>
      </c>
      <c r="FO2" s="50" t="str">
        <f>LEFT(FM2,1)</f>
        <v/>
      </c>
      <c r="FP2" s="52">
        <f>IF(ISERROR(VALUE(RIGHT(FM2,LEN(FM2)-1))/FQ2)=TRUE,0,VALUE(RIGHT(FM2,LEN(FM2)-1))/FQ2)</f>
        <v>0</v>
      </c>
      <c r="FQ2" s="50">
        <f>IF($G2="",0,HLOOKUP(FM$1,'M6 Invoer fouten'!$1:$2,2,FALSE))</f>
        <v>0</v>
      </c>
      <c r="FR2" s="50" t="str">
        <f>IF($G2="","",CONCATENATE($G2,'M6 Invoer fouten'!EI4))</f>
        <v/>
      </c>
      <c r="FS2" s="50">
        <f>IF(ISERROR(IF(FR2="0",0,VALUE(RIGHT(FR2,LEN(FR2)-1))))=TRUE,0,IF(FR2="0",0,VALUE(RIGHT(FR2,LEN(FR2)-1))))</f>
        <v>0</v>
      </c>
      <c r="FT2" s="50" t="str">
        <f>LEFT(FR2,1)</f>
        <v/>
      </c>
      <c r="FU2" s="52">
        <f>IF(ISERROR(VALUE(RIGHT(FR2,LEN(FR2)-1))/FV2)=TRUE,0,VALUE(RIGHT(FR2,LEN(FR2)-1))/FV2)</f>
        <v>0</v>
      </c>
      <c r="FV2" s="50">
        <f>IF($G2="",0,HLOOKUP(FR$1,'M6 Invoer fouten'!$1:$2,2,FALSE))</f>
        <v>0</v>
      </c>
      <c r="FW2" s="50" t="str">
        <f>IF($G2="","",CONCATENATE($G2,'M6 Invoer fouten'!EJ4))</f>
        <v/>
      </c>
      <c r="FX2" s="50">
        <f>IF(ISERROR(IF(FW2="0",0,VALUE(RIGHT(FW2,LEN(FW2)-1))))=TRUE,0,IF(FW2="0",0,VALUE(RIGHT(FW2,LEN(FW2)-1))))</f>
        <v>0</v>
      </c>
      <c r="FY2" s="50" t="str">
        <f>LEFT(FW2,1)</f>
        <v/>
      </c>
      <c r="FZ2" s="52">
        <f>IF(ISERROR(VALUE(RIGHT(FW2,LEN(FW2)-1))/GA2)=TRUE,0,VALUE(RIGHT(FW2,LEN(FW2)-1))/GA2)</f>
        <v>0</v>
      </c>
      <c r="GA2" s="50">
        <f>IF($G2="",0,HLOOKUP(FW$1,'M6 Invoer fouten'!$1:$2,2,FALSE))</f>
        <v>0</v>
      </c>
      <c r="GB2" s="50" t="str">
        <f>IF($G2="","",CONCATENATE($G2,'M6 Invoer fouten'!EK4))</f>
        <v/>
      </c>
      <c r="GC2" s="50">
        <f>IF(ISERROR(IF(GB2="0",0,VALUE(RIGHT(GB2,LEN(GB2)-1))))=TRUE,0,IF(GB2="0",0,VALUE(RIGHT(GB2,LEN(GB2)-1))))</f>
        <v>0</v>
      </c>
      <c r="GD2" s="50" t="str">
        <f>LEFT(GB2,1)</f>
        <v/>
      </c>
      <c r="GE2" s="52">
        <f>IF(ISERROR(VALUE(RIGHT(GB2,LEN(GB2)-1))/GF2)=TRUE,0,VALUE(RIGHT(GB2,LEN(GB2)-1))/GF2)</f>
        <v>0</v>
      </c>
      <c r="GF2" s="50">
        <f>IF($G2="",0,HLOOKUP(GB$1,'M6 Invoer fouten'!$1:$2,2,FALSE))</f>
        <v>0</v>
      </c>
      <c r="GG2" s="50" t="str">
        <f>IF($G2="","",CONCATENATE($G2,'M6 Invoer fouten'!EL4))</f>
        <v/>
      </c>
      <c r="GH2" s="50">
        <f>IF(ISERROR(IF(GG2="0",0,VALUE(RIGHT(GG2,LEN(GG2)-1))))=TRUE,0,IF(GG2="0",0,VALUE(RIGHT(GG2,LEN(GG2)-1))))</f>
        <v>0</v>
      </c>
      <c r="GI2" s="50" t="str">
        <f>LEFT(GG2,1)</f>
        <v/>
      </c>
      <c r="GJ2" s="52">
        <f>IF(ISERROR(VALUE(RIGHT(GG2,LEN(GG2)-1))/GK2)=TRUE,0,VALUE(RIGHT(GG2,LEN(GG2)-1))/GK2)</f>
        <v>0</v>
      </c>
      <c r="GK2" s="50">
        <f>IF($G2="",0,HLOOKUP(GG$1,'M6 Invoer fouten'!$1:$2,2,FALSE))</f>
        <v>0</v>
      </c>
      <c r="GL2" s="50" t="str">
        <f>IF($G2="","",CONCATENATE($G2,'M6 Invoer fouten'!EM4))</f>
        <v/>
      </c>
      <c r="GM2" s="50">
        <f>IF(ISERROR(IF(GL2="0",0,VALUE(RIGHT(GL2,LEN(GL2)-1))))=TRUE,0,IF(GL2="0",0,VALUE(RIGHT(GL2,LEN(GL2)-1))))</f>
        <v>0</v>
      </c>
      <c r="GN2" s="50" t="str">
        <f>LEFT(GL2,1)</f>
        <v/>
      </c>
      <c r="GO2" s="52">
        <f>IF(ISERROR(VALUE(RIGHT(GL2,LEN(GL2)-1))/GP2)=TRUE,0,VALUE(RIGHT(GL2,LEN(GL2)-1))/GP2)</f>
        <v>0</v>
      </c>
      <c r="GP2" s="50">
        <f>IF($G2="",0,HLOOKUP(GL$1,'M6 Invoer fouten'!$1:$2,2,FALSE))</f>
        <v>0</v>
      </c>
      <c r="GQ2" s="50" t="str">
        <f>IF($G2="","",CONCATENATE($G2,'M6 Invoer fouten'!EN4))</f>
        <v/>
      </c>
      <c r="GR2" s="50">
        <f>IF(ISERROR(IF(GQ2="0",0,VALUE(RIGHT(GQ2,LEN(GQ2)-1))))=TRUE,0,IF(GQ2="0",0,VALUE(RIGHT(GQ2,LEN(GQ2)-1))))</f>
        <v>0</v>
      </c>
      <c r="GS2" s="50" t="str">
        <f>LEFT(GQ2,1)</f>
        <v/>
      </c>
      <c r="GT2" s="52">
        <f>IF(ISERROR(VALUE(RIGHT(GQ2,LEN(GQ2)-1))/GU2)=TRUE,0,VALUE(RIGHT(GQ2,LEN(GQ2)-1))/GU2)</f>
        <v>0</v>
      </c>
      <c r="GU2" s="50">
        <f>IF($G2="",0,HLOOKUP(GQ$1,'M6 Invoer fouten'!$1:$2,2,FALSE))</f>
        <v>0</v>
      </c>
      <c r="GV2" s="50" t="str">
        <f>IF($G2="","",CONCATENATE($G2,'M6 Invoer fouten'!EO4))</f>
        <v/>
      </c>
      <c r="GW2" s="50">
        <f>IF(ISERROR(IF(GV2="0",0,VALUE(RIGHT(GV2,LEN(GV2)-1))))=TRUE,0,IF(GV2="0",0,VALUE(RIGHT(GV2,LEN(GV2)-1))))</f>
        <v>0</v>
      </c>
      <c r="GX2" s="50" t="str">
        <f>LEFT(GV2,1)</f>
        <v/>
      </c>
      <c r="GY2" s="52">
        <f>IF(ISERROR(VALUE(RIGHT(GV2,LEN(GV2)-1))/GZ2)=TRUE,0,VALUE(RIGHT(GV2,LEN(GV2)-1))/GZ2)</f>
        <v>0</v>
      </c>
      <c r="GZ2" s="50">
        <f>IF($G2="",0,HLOOKUP(GV$1,'M6 Invoer fouten'!$1:$2,2,FALSE))</f>
        <v>0</v>
      </c>
      <c r="HA2" s="50" t="str">
        <f>IF($G2="","",CONCATENATE($G2,'M6 Invoer fouten'!EP4))</f>
        <v/>
      </c>
      <c r="HB2" s="50">
        <f>IF(ISERROR(IF(HA2="0",0,VALUE(RIGHT(HA2,LEN(HA2)-1))))=TRUE,0,IF(HA2="0",0,VALUE(RIGHT(HA2,LEN(HA2)-1))))</f>
        <v>0</v>
      </c>
      <c r="HC2" s="50" t="str">
        <f>LEFT(HA2,1)</f>
        <v/>
      </c>
      <c r="HD2" s="52">
        <f>IF(ISERROR(VALUE(RIGHT(HA2,LEN(HA2)-1))/HE2)=TRUE,0,VALUE(RIGHT(HA2,LEN(HA2)-1))/HE2)</f>
        <v>0</v>
      </c>
      <c r="HE2" s="50">
        <f>IF($G2="",0,HLOOKUP(HA$1,'M6 Invoer fouten'!$1:$2,2,FALSE))</f>
        <v>0</v>
      </c>
      <c r="HF2" s="50" t="str">
        <f>IF($G2="","",CONCATENATE($G2,'M6 Invoer fouten'!EQ4))</f>
        <v/>
      </c>
      <c r="HG2" s="50">
        <f>IF(ISERROR(IF(HF2="0",0,VALUE(RIGHT(HF2,LEN(HF2)-1))))=TRUE,0,IF(HF2="0",0,VALUE(RIGHT(HF2,LEN(HF2)-1))))</f>
        <v>0</v>
      </c>
      <c r="HH2" s="50" t="str">
        <f>LEFT(HF2,1)</f>
        <v/>
      </c>
      <c r="HI2" s="52">
        <f>IF(ISERROR(VALUE(RIGHT(HF2,LEN(HF2)-1))/HJ2)=TRUE,0,VALUE(RIGHT(HF2,LEN(HF2)-1))/HJ2)</f>
        <v>0</v>
      </c>
      <c r="HJ2" s="50">
        <f>IF($G2="",0,HLOOKUP(HF$1,'M6 Invoer fouten'!$1:$2,2,FALSE))</f>
        <v>0</v>
      </c>
      <c r="HK2" s="50" t="str">
        <f>IF($G2="","",CONCATENATE($G2,'M6 Invoer fouten'!ER4))</f>
        <v/>
      </c>
      <c r="HL2" s="50">
        <f>IF(ISERROR(IF(HK2="0",0,VALUE(RIGHT(HK2,LEN(HK2)-1))))=TRUE,0,IF(HK2="0",0,VALUE(RIGHT(HK2,LEN(HK2)-1))))</f>
        <v>0</v>
      </c>
      <c r="HM2" s="50" t="str">
        <f>LEFT(HK2,1)</f>
        <v/>
      </c>
      <c r="HN2" s="52">
        <f>IF(ISERROR(VALUE(RIGHT(HK2,LEN(HK2)-1))/HO2)=TRUE,0,VALUE(RIGHT(HK2,LEN(HK2)-1))/HO2)</f>
        <v>0</v>
      </c>
      <c r="HO2" s="50">
        <f>IF($G2="",0,HLOOKUP(HK$1,'M6 Invoer fouten'!$1:$2,2,FALSE))</f>
        <v>0</v>
      </c>
      <c r="HP2" s="50" t="str">
        <f>IF($G2="","",CONCATENATE($G2,'M6 Invoer fouten'!ES4))</f>
        <v/>
      </c>
      <c r="HQ2" s="50">
        <f>IF(ISERROR(IF(HP2="0",0,VALUE(RIGHT(HP2,LEN(HP2)-1))))=TRUE,0,IF(HP2="0",0,VALUE(RIGHT(HP2,LEN(HP2)-1))))</f>
        <v>0</v>
      </c>
      <c r="HR2" s="50" t="str">
        <f>LEFT(HP2,1)</f>
        <v/>
      </c>
      <c r="HS2" s="52">
        <f>IF(ISERROR(VALUE(RIGHT(HP2,LEN(HP2)-1))/HT2)=TRUE,0,VALUE(RIGHT(HP2,LEN(HP2)-1))/HT2)</f>
        <v>0</v>
      </c>
      <c r="HT2" s="50">
        <f>IF($G2="",0,HLOOKUP(HP$1,'M6 Invoer fouten'!$1:$2,2,FALSE))</f>
        <v>0</v>
      </c>
      <c r="HU2" s="50" t="str">
        <f>IF($G2="","",CONCATENATE($G2,'M6 Invoer fouten'!ET4))</f>
        <v/>
      </c>
      <c r="HV2" s="50">
        <f>IF(ISERROR(IF(HU2="0",0,VALUE(RIGHT(HU2,LEN(HU2)-1))))=TRUE,0,IF(HU2="0",0,VALUE(RIGHT(HU2,LEN(HU2)-1))))</f>
        <v>0</v>
      </c>
      <c r="HW2" s="50" t="str">
        <f>LEFT(HU2,1)</f>
        <v/>
      </c>
      <c r="HX2" s="52">
        <f>IF(ISERROR(VALUE(RIGHT(HU2,LEN(HU2)-1))/HY2)=TRUE,0,VALUE(RIGHT(HU2,LEN(HU2)-1))/HY2)</f>
        <v>0</v>
      </c>
      <c r="HY2" s="50">
        <f>IF($G2="",0,HLOOKUP(HU$1,'M6 Invoer fouten'!$1:$2,2,FALSE))</f>
        <v>0</v>
      </c>
      <c r="HZ2" s="50" t="str">
        <f>IF($G2="","",CONCATENATE($G2,'M6 Invoer fouten'!EU4))</f>
        <v/>
      </c>
      <c r="IA2" s="50">
        <f>IF(ISERROR(IF(HZ2="0",0,VALUE(RIGHT(HZ2,LEN(HZ2)-1))))=TRUE,0,IF(HZ2="0",0,VALUE(RIGHT(HZ2,LEN(HZ2)-1))))</f>
        <v>0</v>
      </c>
      <c r="IB2" s="50" t="str">
        <f>LEFT(HZ2,1)</f>
        <v/>
      </c>
      <c r="IC2" s="52">
        <f>IF(ISERROR(VALUE(RIGHT(HZ2,LEN(HZ2)-1))/ID2)=TRUE,0,VALUE(RIGHT(HZ2,LEN(HZ2)-1))/ID2)</f>
        <v>0</v>
      </c>
      <c r="ID2" s="50">
        <f>IF($G2="",0,HLOOKUP(HZ$1,'M6 Invoer fouten'!$1:$2,2,FALSE))</f>
        <v>0</v>
      </c>
      <c r="IE2" s="50" t="str">
        <f>IF($G2="","",CONCATENATE($G2,'M6 Invoer fouten'!EV4))</f>
        <v/>
      </c>
      <c r="IF2" s="50">
        <f>IF(ISERROR(IF(IE2="0",0,VALUE(RIGHT(IE2,LEN(IE2)-1))))=TRUE,0,IF(IE2="0",0,VALUE(RIGHT(IE2,LEN(IE2)-1))))</f>
        <v>0</v>
      </c>
      <c r="IG2" s="50" t="str">
        <f>LEFT(IE2,1)</f>
        <v/>
      </c>
      <c r="IH2" s="52">
        <f>IF(ISERROR(VALUE(RIGHT(IE2,LEN(IE2)-1))/II2)=TRUE,0,VALUE(RIGHT(IE2,LEN(IE2)-1))/II2)</f>
        <v>0</v>
      </c>
      <c r="II2" s="50">
        <f>IF($G2="",0,HLOOKUP(IE$1,'M6 Invoer fouten'!$1:$2,2,FALSE))</f>
        <v>0</v>
      </c>
      <c r="IJ2" s="50" t="str">
        <f>IF($G2="","",CONCATENATE($G2,'M6 Invoer fouten'!EW4))</f>
        <v/>
      </c>
      <c r="IK2" s="50">
        <f>IF(ISERROR(IF(IJ2="0",0,VALUE(RIGHT(IJ2,LEN(IJ2)-1))))=TRUE,0,IF(IJ2="0",0,VALUE(RIGHT(IJ2,LEN(IJ2)-1))))</f>
        <v>0</v>
      </c>
      <c r="IL2" s="50" t="str">
        <f>LEFT(IJ2,1)</f>
        <v/>
      </c>
      <c r="IM2" s="52">
        <f>IF(ISERROR(VALUE(RIGHT(IJ2,LEN(IJ2)-1))/IN2)=TRUE,0,VALUE(RIGHT(IJ2,LEN(IJ2)-1))/IN2)</f>
        <v>0</v>
      </c>
      <c r="IN2" s="50">
        <f>IF($G2="",0,HLOOKUP(IJ$1,'M6 Invoer fouten'!$1:$2,2,FALSE))</f>
        <v>0</v>
      </c>
      <c r="IO2" s="50" t="str">
        <f>IF($G2="","",CONCATENATE($G2,'M6 Invoer fouten'!EX4))</f>
        <v/>
      </c>
      <c r="IP2" s="50">
        <f>IF(ISERROR(IF(IO2="0",0,VALUE(RIGHT(IO2,LEN(IO2)-1))))=TRUE,0,IF(IO2="0",0,VALUE(RIGHT(IO2,LEN(IO2)-1))))</f>
        <v>0</v>
      </c>
      <c r="IQ2" s="50" t="str">
        <f>LEFT(IO2,1)</f>
        <v/>
      </c>
      <c r="IR2" s="52">
        <f>IF(ISERROR(VALUE(RIGHT(IO2,LEN(IO2)-1))/IS2)=TRUE,0,VALUE(RIGHT(IO2,LEN(IO2)-1))/IS2)</f>
        <v>0</v>
      </c>
      <c r="IS2" s="50">
        <f>IF($G2="",0,HLOOKUP(IO$1,'M6 Invoer fouten'!$1:$2,2,FALSE))</f>
        <v>0</v>
      </c>
    </row>
    <row r="3" spans="1:253">
      <c r="A3" s="50" t="str">
        <f>IF('M6 Invoer fouten'!A5=0,"",'M6 Invoer fouten'!A5)</f>
        <v/>
      </c>
      <c r="B3" s="53" t="str">
        <f>IF('M6 Invoer fouten'!B5="x","B","")</f>
        <v/>
      </c>
      <c r="C3" s="50" t="str">
        <f>IF('M6 Invoer fouten'!C5="x","I","")</f>
        <v/>
      </c>
      <c r="D3" s="50" t="str">
        <f>IF('M6 Invoer fouten'!D5="x","M","")</f>
        <v/>
      </c>
      <c r="E3" s="50" t="s">
        <v>113</v>
      </c>
      <c r="F3" s="50" t="str">
        <f>B3&amp;C3&amp;D3</f>
        <v/>
      </c>
      <c r="G3" s="50" t="str">
        <f t="shared" si="0"/>
        <v/>
      </c>
      <c r="H3" s="51" t="str">
        <f>(CONCATENATE('M6 Invoer fouten'!E$2,'M6 Invoer fouten'!E5))</f>
        <v>6</v>
      </c>
      <c r="I3" s="51" t="str">
        <f>(CONCATENATE('M6 Invoer fouten'!F$2,'M6 Invoer fouten'!F5))</f>
        <v>5</v>
      </c>
      <c r="J3" s="51" t="str">
        <f>(CONCATENATE('M6 Invoer fouten'!G$2,'M6 Invoer fouten'!G5))</f>
        <v>7</v>
      </c>
      <c r="K3" s="51" t="str">
        <f>(CONCATENATE('M6 Invoer fouten'!H$2,'M6 Invoer fouten'!H5))</f>
        <v>5</v>
      </c>
      <c r="L3" s="51" t="str">
        <f>(CONCATENATE('M6 Invoer fouten'!I$2,'M6 Invoer fouten'!I5))</f>
        <v>5</v>
      </c>
      <c r="M3" s="51" t="str">
        <f>(CONCATENATE('M6 Invoer fouten'!J$2,'M6 Invoer fouten'!J5))</f>
        <v>7</v>
      </c>
      <c r="N3" s="51" t="str">
        <f>(CONCATENATE('M6 Invoer fouten'!K$2,'M6 Invoer fouten'!K5))</f>
        <v>6</v>
      </c>
      <c r="O3" s="51" t="str">
        <f>(CONCATENATE('M6 Invoer fouten'!L$2,'M6 Invoer fouten'!L5))</f>
        <v>7</v>
      </c>
      <c r="P3" s="51" t="str">
        <f>(CONCATENATE('M6 Invoer fouten'!M$2,'M6 Invoer fouten'!M5))</f>
        <v>5</v>
      </c>
      <c r="Q3" s="51" t="str">
        <f>(CONCATENATE('M6 Invoer fouten'!N$2,'M6 Invoer fouten'!N5))</f>
        <v>5</v>
      </c>
      <c r="R3" s="51" t="str">
        <f>(CONCATENATE('M6 Invoer fouten'!O$2,'M6 Invoer fouten'!O5))</f>
        <v>7</v>
      </c>
      <c r="S3" s="51" t="str">
        <f>(CONCATENATE('M6 Invoer fouten'!P$2,'M6 Invoer fouten'!P5))</f>
        <v>6</v>
      </c>
      <c r="T3" s="51" t="str">
        <f>(CONCATENATE('M6 Invoer fouten'!Q$2,'M6 Invoer fouten'!Q5))</f>
        <v>5</v>
      </c>
      <c r="U3" s="51" t="str">
        <f>(CONCATENATE('M6 Invoer fouten'!R$2,'M6 Invoer fouten'!R5))</f>
        <v>6</v>
      </c>
      <c r="V3" s="51" t="str">
        <f>(CONCATENATE('M6 Invoer fouten'!S$2,'M6 Invoer fouten'!S5))</f>
        <v>6</v>
      </c>
      <c r="W3" s="51" t="str">
        <f>(CONCATENATE('M6 Invoer fouten'!T$2,'M6 Invoer fouten'!T5))</f>
        <v>7</v>
      </c>
      <c r="X3" s="51" t="str">
        <f>(CONCATENATE('M6 Invoer fouten'!U$2,'M6 Invoer fouten'!U5))</f>
        <v>6</v>
      </c>
      <c r="Y3" s="51" t="str">
        <f>(CONCATENATE('M6 Invoer fouten'!V$2,'M6 Invoer fouten'!V5))</f>
        <v>5</v>
      </c>
      <c r="Z3" s="51" t="str">
        <f>(CONCATENATE('M6 Invoer fouten'!W$2,'M6 Invoer fouten'!W5))</f>
        <v>6</v>
      </c>
      <c r="AA3" s="51" t="str">
        <f>(CONCATENATE('M6 Invoer fouten'!X$2,'M6 Invoer fouten'!X5))</f>
        <v>5</v>
      </c>
      <c r="AB3" s="51" t="str">
        <f>(CONCATENATE('M6 Invoer fouten'!Y$2,'M6 Invoer fouten'!Y5))</f>
        <v>7</v>
      </c>
      <c r="AC3" s="51" t="str">
        <f>(CONCATENATE('M6 Invoer fouten'!Z$2,'M6 Invoer fouten'!Z5))</f>
        <v>6</v>
      </c>
      <c r="AD3" s="51" t="str">
        <f>(CONCATENATE('M6 Invoer fouten'!AA$2,'M6 Invoer fouten'!AA5))</f>
        <v>5</v>
      </c>
      <c r="AE3" s="51" t="str">
        <f>(CONCATENATE('M6 Invoer fouten'!AB$2,'M6 Invoer fouten'!AB5))</f>
        <v>7</v>
      </c>
      <c r="AF3" s="51" t="str">
        <f>(CONCATENATE('M6 Invoer fouten'!AC$2,'M6 Invoer fouten'!AC5))</f>
        <v>6</v>
      </c>
      <c r="AG3" s="51" t="str">
        <f>(CONCATENATE('M6 Invoer fouten'!AD$2,'M6 Invoer fouten'!AD5))</f>
        <v>5</v>
      </c>
      <c r="AH3" s="51" t="str">
        <f>(CONCATENATE('M6 Invoer fouten'!AE$2,'M6 Invoer fouten'!AE5))</f>
        <v>6</v>
      </c>
      <c r="AI3" s="51" t="str">
        <f>(CONCATENATE('M6 Invoer fouten'!AF$2,'M6 Invoer fouten'!AF5))</f>
        <v>7</v>
      </c>
      <c r="AJ3" s="51" t="str">
        <f>(CONCATENATE('M6 Invoer fouten'!AG$2,'M6 Invoer fouten'!AG5))</f>
        <v>19</v>
      </c>
      <c r="AK3" s="51" t="str">
        <f>(CONCATENATE('M6 Invoer fouten'!AG$2,'M6 Invoer fouten'!AH5))</f>
        <v>19</v>
      </c>
      <c r="AL3" s="51" t="str">
        <f>(CONCATENATE('M6 Invoer fouten'!AH$2,'M6 Invoer fouten'!AI5))</f>
        <v>19</v>
      </c>
      <c r="AM3" s="51" t="str">
        <f>(CONCATENATE('M6 Invoer fouten'!AI$2,'M6 Invoer fouten'!AJ5))</f>
        <v>19</v>
      </c>
      <c r="AN3" s="51" t="str">
        <f>(CONCATENATE('M6 Invoer fouten'!AJ$2,'M6 Invoer fouten'!AK5))</f>
        <v>19</v>
      </c>
      <c r="AO3" s="51" t="str">
        <f>(CONCATENATE('M6 Invoer fouten'!AK$2,'M6 Invoer fouten'!AL5))</f>
        <v>19</v>
      </c>
      <c r="AP3" s="51" t="str">
        <f>(CONCATENATE('M6 Invoer fouten'!AL$2,'M6 Invoer fouten'!AM5))</f>
        <v>19</v>
      </c>
      <c r="AQ3" s="51" t="str">
        <f>(CONCATENATE('M6 Invoer fouten'!AM$2,'M6 Invoer fouten'!AN5))</f>
        <v>19</v>
      </c>
      <c r="AR3" s="51" t="str">
        <f>(CONCATENATE('M6 Invoer fouten'!AN$2,'M6 Invoer fouten'!AO5))</f>
        <v>19</v>
      </c>
      <c r="AS3" s="51" t="str">
        <f>(CONCATENATE('M6 Invoer fouten'!AO$2,'M6 Invoer fouten'!AP5))</f>
        <v>11</v>
      </c>
      <c r="AT3" s="51" t="str">
        <f>(CONCATENATE('M6 Invoer fouten'!AP$2,'M6 Invoer fouten'!AQ5))</f>
        <v>16</v>
      </c>
      <c r="AU3" s="51" t="str">
        <f>(CONCATENATE('M6 Invoer fouten'!AQ$2,'M6 Invoer fouten'!AR5))</f>
        <v>14</v>
      </c>
      <c r="AV3" s="51" t="str">
        <f>(CONCATENATE('M6 Invoer fouten'!AR$2,'M6 Invoer fouten'!AS5))</f>
        <v>13</v>
      </c>
      <c r="AW3" s="51" t="str">
        <f>(CONCATENATE('M6 Invoer fouten'!AS$2,'M6 Invoer fouten'!AT5))</f>
        <v>11</v>
      </c>
      <c r="AX3" s="51" t="str">
        <f>(CONCATENATE('M6 Invoer fouten'!AT$2,'M6 Invoer fouten'!AU5))</f>
        <v>12</v>
      </c>
      <c r="AY3" s="51" t="str">
        <f>(CONCATENATE('M6 Invoer fouten'!AU$2,'M6 Invoer fouten'!AV5))</f>
        <v>11</v>
      </c>
      <c r="AZ3" s="51" t="str">
        <f>(CONCATENATE('M6 Invoer fouten'!AV$2,'M6 Invoer fouten'!AW5))</f>
        <v>15</v>
      </c>
      <c r="BA3" s="51" t="str">
        <f>(CONCATENATE('M6 Invoer fouten'!AW$2,'M6 Invoer fouten'!AX5))</f>
        <v>13</v>
      </c>
      <c r="BB3" s="51" t="str">
        <f>(CONCATENATE('M6 Invoer fouten'!AX$2,'M6 Invoer fouten'!AY5))</f>
        <v>12</v>
      </c>
      <c r="BC3" s="51" t="str">
        <f>(CONCATENATE('M6 Invoer fouten'!AY$2,'M6 Invoer fouten'!AZ5))</f>
        <v>11</v>
      </c>
      <c r="BD3" s="51" t="str">
        <f>(CONCATENATE('M6 Invoer fouten'!AZ$2,'M6 Invoer fouten'!BA5))</f>
        <v>18</v>
      </c>
      <c r="BE3" s="51" t="str">
        <f>(CONCATENATE('M6 Invoer fouten'!BA$2,'M6 Invoer fouten'!BB5))</f>
        <v>18</v>
      </c>
      <c r="BF3" s="51" t="str">
        <f>(CONCATENATE('M6 Invoer fouten'!BB$2,'M6 Invoer fouten'!BC5))</f>
        <v>18</v>
      </c>
      <c r="BG3" s="51" t="str">
        <f>(CONCATENATE('M6 Invoer fouten'!BC$2,'M6 Invoer fouten'!BD5))</f>
        <v>8</v>
      </c>
      <c r="BH3" s="51" t="str">
        <f>(CONCATENATE('M6 Invoer fouten'!BD$2,'M6 Invoer fouten'!BE5))</f>
        <v>8</v>
      </c>
      <c r="BI3" s="51" t="str">
        <f>(CONCATENATE('M6 Invoer fouten'!BE$2,'M6 Invoer fouten'!BF5))</f>
        <v>9</v>
      </c>
      <c r="BJ3" s="51" t="str">
        <f>(CONCATENATE('M6 Invoer fouten'!BF$2,'M6 Invoer fouten'!BG5))</f>
        <v>8</v>
      </c>
      <c r="BK3" s="51" t="str">
        <f>(CONCATENATE('M6 Invoer fouten'!BG$2,'M6 Invoer fouten'!BH5))</f>
        <v>9</v>
      </c>
      <c r="BL3" s="51" t="str">
        <f>(CONCATENATE('M6 Invoer fouten'!BH$2,'M6 Invoer fouten'!BI5))</f>
        <v>10</v>
      </c>
      <c r="BM3" s="51" t="str">
        <f>(CONCATENATE('M6 Invoer fouten'!BJ$2,'M6 Invoer fouten'!BJ5))</f>
        <v>10</v>
      </c>
      <c r="BN3" s="51" t="str">
        <f>(CONCATENATE('M6 Invoer fouten'!BK$2,'M6 Invoer fouten'!BK5))</f>
        <v>17</v>
      </c>
      <c r="BO3" s="51" t="str">
        <f>(CONCATENATE('M6 Invoer fouten'!BL$2,'M6 Invoer fouten'!BL5))</f>
        <v>17</v>
      </c>
      <c r="BP3" s="51" t="str">
        <f>(CONCATENATE('M6 Invoer fouten'!BM$2,'M6 Invoer fouten'!BM5))</f>
        <v>17</v>
      </c>
      <c r="BQ3" s="51" t="str">
        <f>(CONCATENATE('M6 Invoer fouten'!BN$2,'M6 Invoer fouten'!BN5))</f>
        <v>17</v>
      </c>
      <c r="BR3" s="51" t="str">
        <f>(CONCATENATE('M6 Invoer fouten'!BO$2,'M6 Invoer fouten'!BO5))</f>
        <v>1</v>
      </c>
      <c r="BS3" s="51" t="str">
        <f>(CONCATENATE('M6 Invoer fouten'!BP$2,'M6 Invoer fouten'!BP5))</f>
        <v>4</v>
      </c>
      <c r="BT3" s="51" t="str">
        <f>(CONCATENATE('M6 Invoer fouten'!BQ$2,'M6 Invoer fouten'!BQ5))</f>
        <v>2</v>
      </c>
      <c r="BU3" s="51" t="str">
        <f>(CONCATENATE('M6 Invoer fouten'!BR$2,'M6 Invoer fouten'!BR5))</f>
        <v>1</v>
      </c>
      <c r="BV3" s="51" t="str">
        <f>(CONCATENATE('M6 Invoer fouten'!BS$2,'M6 Invoer fouten'!BS5))</f>
        <v>1</v>
      </c>
      <c r="BW3" s="51" t="str">
        <f>(CONCATENATE('M6 Invoer fouten'!BT$2,'M6 Invoer fouten'!BT5))</f>
        <v>3</v>
      </c>
      <c r="BX3" s="51" t="str">
        <f>(CONCATENATE('M6 Invoer fouten'!BU$2,'M6 Invoer fouten'!BU5))</f>
        <v>2</v>
      </c>
      <c r="BY3" s="51" t="str">
        <f>(CONCATENATE('M6 Invoer fouten'!BV$2,'M6 Invoer fouten'!BV5))</f>
        <v>1</v>
      </c>
      <c r="BZ3" s="51" t="str">
        <f>(CONCATENATE('M6 Invoer fouten'!BW$2,'M6 Invoer fouten'!BW5))</f>
        <v>17</v>
      </c>
      <c r="CA3" s="51" t="str">
        <f>(CONCATENATE('M6 Invoer fouten'!BX$2,'M6 Invoer fouten'!BX5))</f>
        <v>17</v>
      </c>
      <c r="CB3" s="51" t="str">
        <f>(CONCATENATE('M6 Invoer fouten'!BY$2,'M6 Invoer fouten'!BY5))</f>
        <v>17</v>
      </c>
      <c r="CC3" s="51" t="str">
        <f>(CONCATENATE('M6 Invoer fouten'!BZ$2,'M6 Invoer fouten'!BZ5))</f>
        <v>17</v>
      </c>
      <c r="CD3" s="51" t="str">
        <f>(CONCATENATE('M6 Invoer fouten'!CA$2,'M6 Invoer fouten'!CA5))</f>
        <v>8</v>
      </c>
      <c r="CE3" s="51" t="str">
        <f>(CONCATENATE('M6 Invoer fouten'!CB$2,'M6 Invoer fouten'!CB5))</f>
        <v>8</v>
      </c>
      <c r="CF3" s="51" t="str">
        <f>(CONCATENATE('M6 Invoer fouten'!CC$2,'M6 Invoer fouten'!CC5))</f>
        <v>9</v>
      </c>
      <c r="CG3" s="51" t="str">
        <f>(CONCATENATE('M6 Invoer fouten'!CD$2,'M6 Invoer fouten'!CD5))</f>
        <v>8</v>
      </c>
      <c r="CH3" s="51" t="str">
        <f>(CONCATENATE('M6 Invoer fouten'!CE$2,'M6 Invoer fouten'!CE5))</f>
        <v>9</v>
      </c>
      <c r="CI3" s="51" t="str">
        <f>(CONCATENATE('M6 Invoer fouten'!CF$2,'M6 Invoer fouten'!CF5))</f>
        <v>9</v>
      </c>
      <c r="CJ3" s="51" t="str">
        <f>(CONCATENATE('M6 Invoer fouten'!CG$2,'M6 Invoer fouten'!CG5))</f>
        <v>8</v>
      </c>
      <c r="CK3" s="51" t="str">
        <f>(CONCATENATE('M6 Invoer fouten'!CH$2,'M6 Invoer fouten'!CH5))</f>
        <v>8</v>
      </c>
      <c r="CL3" s="51" t="str">
        <f>(CONCATENATE('M6 Invoer fouten'!CI$2,'M6 Invoer fouten'!CI5))</f>
        <v>3</v>
      </c>
      <c r="CM3" s="51" t="str">
        <f>(CONCATENATE('M6 Invoer fouten'!CJ$2,'M6 Invoer fouten'!CJ5))</f>
        <v>3</v>
      </c>
      <c r="CN3" s="51" t="str">
        <f>(CONCATENATE('M6 Invoer fouten'!CK$2,'M6 Invoer fouten'!CK5))</f>
        <v>3</v>
      </c>
      <c r="CO3" s="51" t="str">
        <f>(CONCATENATE('M6 Invoer fouten'!CL$2,'M6 Invoer fouten'!CL5))</f>
        <v>15</v>
      </c>
      <c r="CP3" s="51" t="str">
        <f>(CONCATENATE('M6 Invoer fouten'!CM$2,'M6 Invoer fouten'!CM5))</f>
        <v>11</v>
      </c>
      <c r="CQ3" s="51" t="str">
        <f>(CONCATENATE('M6 Invoer fouten'!CN$2,'M6 Invoer fouten'!CN5))</f>
        <v>13</v>
      </c>
      <c r="CR3" s="51" t="str">
        <f>(CONCATENATE('M6 Invoer fouten'!CO$2,'M6 Invoer fouten'!CO5))</f>
        <v>12</v>
      </c>
      <c r="CS3" s="51" t="str">
        <f>(CONCATENATE('M6 Invoer fouten'!CP$2,'M6 Invoer fouten'!CP5))</f>
        <v>11</v>
      </c>
      <c r="CT3" s="51" t="str">
        <f>(CONCATENATE('M6 Invoer fouten'!CQ$2,'M6 Invoer fouten'!CQ5))</f>
        <v>13</v>
      </c>
      <c r="CU3" s="51" t="str">
        <f>(CONCATENATE('M6 Invoer fouten'!CR$2,'M6 Invoer fouten'!CR5))</f>
        <v>11</v>
      </c>
      <c r="CV3" s="51" t="str">
        <f>(CONCATENATE('M6 Invoer fouten'!CS$2,'M6 Invoer fouten'!CS5))</f>
        <v>11</v>
      </c>
      <c r="CW3" s="51" t="str">
        <f>(CONCATENATE('M6 Invoer fouten'!CT$2,'M6 Invoer fouten'!CT5))</f>
        <v>13</v>
      </c>
      <c r="CX3" s="51" t="str">
        <f>(CONCATENATE('M6 Invoer fouten'!CU$2,'M6 Invoer fouten'!CU5))</f>
        <v>15</v>
      </c>
      <c r="CY3" s="51" t="str">
        <f>(CONCATENATE('M6 Invoer fouten'!CV$2,'M6 Invoer fouten'!CV5))</f>
        <v>12</v>
      </c>
      <c r="CZ3" s="51" t="str">
        <f>(CONCATENATE('M6 Invoer fouten'!CW$2,'M6 Invoer fouten'!CW5))</f>
        <v/>
      </c>
      <c r="DA3" s="51" t="str">
        <f>(CONCATENATE('M6 Invoer fouten'!CX$2,'M6 Invoer fouten'!CX5))</f>
        <v/>
      </c>
      <c r="DB3" s="51" t="str">
        <f>(CONCATENATE('M6 Invoer fouten'!CY$2,'M6 Invoer fouten'!CY5))</f>
        <v/>
      </c>
      <c r="DC3" s="51" t="str">
        <f>(CONCATENATE('M6 Invoer fouten'!CZ$2,'M6 Invoer fouten'!CZ5))</f>
        <v/>
      </c>
      <c r="DD3" s="51" t="str">
        <f>(CONCATENATE('M6 Invoer fouten'!DA$2,'M6 Invoer fouten'!DA5))</f>
        <v/>
      </c>
      <c r="DE3" s="51" t="str">
        <f>(CONCATENATE('M6 Invoer fouten'!DB$2,'M6 Invoer fouten'!DB5))</f>
        <v/>
      </c>
      <c r="DF3" s="51" t="str">
        <f>(CONCATENATE('M6 Invoer fouten'!DC$2,'M6 Invoer fouten'!DC5))</f>
        <v/>
      </c>
      <c r="DG3" s="51" t="str">
        <f>(CONCATENATE('M6 Invoer fouten'!DD$2,'M6 Invoer fouten'!DD5))</f>
        <v/>
      </c>
      <c r="DH3" s="51" t="str">
        <f>(CONCATENATE('M6 Invoer fouten'!DE$2,'M6 Invoer fouten'!DE5))</f>
        <v/>
      </c>
      <c r="DI3" s="51" t="str">
        <f>(CONCATENATE('M6 Invoer fouten'!DF$2,'M6 Invoer fouten'!DF5))</f>
        <v/>
      </c>
      <c r="DJ3" s="51" t="str">
        <f>(CONCATENATE('M6 Invoer fouten'!DG$2,'M6 Invoer fouten'!DG5))</f>
        <v/>
      </c>
      <c r="DK3" s="51" t="str">
        <f>(CONCATENATE('M6 Invoer fouten'!DH$2,'M6 Invoer fouten'!DH5))</f>
        <v/>
      </c>
      <c r="DL3" s="51" t="str">
        <f>(CONCATENATE('M6 Invoer fouten'!DI$2,'M6 Invoer fouten'!DI5))</f>
        <v/>
      </c>
      <c r="DM3" s="51" t="str">
        <f>(CONCATENATE('M6 Invoer fouten'!DJ$2,'M6 Invoer fouten'!DJ5))</f>
        <v/>
      </c>
      <c r="DN3" s="51" t="str">
        <f>(CONCATENATE('M6 Invoer fouten'!DK$2,'M6 Invoer fouten'!DK5))</f>
        <v/>
      </c>
      <c r="DO3" s="51" t="str">
        <f>(CONCATENATE('M6 Invoer fouten'!DL$2,'M6 Invoer fouten'!DL5))</f>
        <v/>
      </c>
      <c r="DP3" s="51" t="str">
        <f>(CONCATENATE('M6 Invoer fouten'!DM$2,'M6 Invoer fouten'!DM5))</f>
        <v/>
      </c>
      <c r="DQ3" s="51" t="str">
        <f>(CONCATENATE('M6 Invoer fouten'!DN$2,'M6 Invoer fouten'!DN5))</f>
        <v/>
      </c>
      <c r="DR3" s="51" t="str">
        <f>(CONCATENATE('M6 Invoer fouten'!DO$2,'M6 Invoer fouten'!DO5))</f>
        <v/>
      </c>
      <c r="DS3" s="51" t="str">
        <f>(CONCATENATE('M6 Invoer fouten'!DP$2,'M6 Invoer fouten'!DP5))</f>
        <v/>
      </c>
      <c r="DT3" s="51" t="str">
        <f>(CONCATENATE('M6 Invoer fouten'!DQ$2,'M6 Invoer fouten'!DQ5))</f>
        <v/>
      </c>
      <c r="DU3" s="51" t="str">
        <f>(CONCATENATE('M6 Invoer fouten'!DR$2,'M6 Invoer fouten'!DR5))</f>
        <v/>
      </c>
      <c r="DV3" s="51" t="str">
        <f>(CONCATENATE('M6 Invoer fouten'!DS$2,'M6 Invoer fouten'!DS5))</f>
        <v/>
      </c>
      <c r="DW3" s="51" t="str">
        <f>(CONCATENATE('M6 Invoer fouten'!DT$2,'M6 Invoer fouten'!DT5))</f>
        <v/>
      </c>
      <c r="DX3" s="51" t="str">
        <f>(CONCATENATE('M6 Invoer fouten'!DU$2,'M6 Invoer fouten'!DU5))</f>
        <v/>
      </c>
      <c r="DY3" s="51" t="str">
        <f>(CONCATENATE('M6 Invoer fouten'!DV$2,'M6 Invoer fouten'!DV5))</f>
        <v/>
      </c>
      <c r="DZ3" s="51" t="str">
        <f>(CONCATENATE('M6 Invoer fouten'!DW$2,'M6 Invoer fouten'!DW5))</f>
        <v/>
      </c>
      <c r="EA3" s="51" t="str">
        <f>(CONCATENATE('M6 Invoer fouten'!DX$2,'M6 Invoer fouten'!DX5))</f>
        <v/>
      </c>
      <c r="EB3" s="51" t="str">
        <f>(CONCATENATE('M6 Invoer fouten'!DY$2,'M6 Invoer fouten'!DY5))</f>
        <v/>
      </c>
      <c r="EC3" s="51" t="str">
        <f>(CONCATENATE('M6 Invoer fouten'!DZ$2,'M6 Invoer fouten'!DZ5))</f>
        <v/>
      </c>
      <c r="ED3" s="50" t="str">
        <f>IF($G3="","",CONCATENATE($G3,'M6 Invoer fouten'!EA5))</f>
        <v/>
      </c>
      <c r="EE3" s="50">
        <f t="shared" ref="EE3:EE50" si="1">IF(ISERROR(IF(ED3="0",0,VALUE(RIGHT(ED3,LEN(ED3)-1))))=TRUE,0,IF(ED3="0",0,VALUE(RIGHT(ED3,LEN(ED3)-1))))</f>
        <v>0</v>
      </c>
      <c r="EF3" s="50" t="str">
        <f t="shared" ref="EF3:EF50" si="2">LEFT(ED3,1)</f>
        <v/>
      </c>
      <c r="EG3" s="52">
        <f t="shared" ref="EG3:EG50" si="3">IF(ISERROR(VALUE(RIGHT(ED3,LEN(ED3)-1))/EH3)=TRUE,0,VALUE(RIGHT(ED3,LEN(ED3)-1))/EH3)</f>
        <v>0</v>
      </c>
      <c r="EH3" s="50">
        <f>IF($G3="",0,HLOOKUP(ED$1,'M6 Invoer fouten'!$1:$2,2,FALSE))</f>
        <v>0</v>
      </c>
      <c r="EI3" s="50" t="str">
        <f>IF($G3="","",CONCATENATE($G3,'M6 Invoer fouten'!EB5))</f>
        <v/>
      </c>
      <c r="EJ3" s="50">
        <f t="shared" ref="EJ3:EJ50" si="4">IF(ISERROR(IF(EI3="0",0,VALUE(RIGHT(EI3,LEN(EI3)-1))))=TRUE,0,IF(EI3="0",0,VALUE(RIGHT(EI3,LEN(EI3)-1))))</f>
        <v>0</v>
      </c>
      <c r="EK3" s="50" t="str">
        <f t="shared" ref="EK3:EK50" si="5">LEFT(EI3,1)</f>
        <v/>
      </c>
      <c r="EL3" s="52">
        <f t="shared" ref="EL3:EL50" si="6">IF(ISERROR(VALUE(RIGHT(EI3,LEN(EI3)-1))/EM3)=TRUE,0,VALUE(RIGHT(EI3,LEN(EI3)-1))/EM3)</f>
        <v>0</v>
      </c>
      <c r="EM3" s="50">
        <f>IF($G3="",0,HLOOKUP(EI$1,'M6 Invoer fouten'!$1:$2,2,FALSE))</f>
        <v>0</v>
      </c>
      <c r="EN3" s="50" t="str">
        <f>IF($G3="","",CONCATENATE($G3,'M6 Invoer fouten'!EC5))</f>
        <v/>
      </c>
      <c r="EO3" s="50">
        <f t="shared" ref="EO3:EO50" si="7">IF(ISERROR(IF(EN3="0",0,VALUE(RIGHT(EN3,LEN(EN3)-1))))=TRUE,0,IF(EN3="0",0,VALUE(RIGHT(EN3,LEN(EN3)-1))))</f>
        <v>0</v>
      </c>
      <c r="EP3" s="50" t="str">
        <f t="shared" ref="EP3:EP50" si="8">LEFT(EN3,1)</f>
        <v/>
      </c>
      <c r="EQ3" s="52">
        <f t="shared" ref="EQ3:EQ50" si="9">IF(ISERROR(VALUE(RIGHT(EN3,LEN(EN3)-1))/ER3)=TRUE,0,VALUE(RIGHT(EN3,LEN(EN3)-1))/ER3)</f>
        <v>0</v>
      </c>
      <c r="ER3" s="50">
        <f>IF($G3="",0,HLOOKUP(EN$1,'M6 Invoer fouten'!$1:$2,2,FALSE))</f>
        <v>0</v>
      </c>
      <c r="ES3" s="50" t="str">
        <f>IF($G3="","",CONCATENATE($G3,'M6 Invoer fouten'!ED5))</f>
        <v/>
      </c>
      <c r="ET3" s="50">
        <f t="shared" ref="ET3:ET50" si="10">IF(ISERROR(IF(ES3="0",0,VALUE(RIGHT(ES3,LEN(ES3)-1))))=TRUE,0,IF(ES3="0",0,VALUE(RIGHT(ES3,LEN(ES3)-1))))</f>
        <v>0</v>
      </c>
      <c r="EU3" s="50" t="str">
        <f t="shared" ref="EU3:EU50" si="11">LEFT(ES3,1)</f>
        <v/>
      </c>
      <c r="EV3" s="52">
        <f t="shared" ref="EV3:EV50" si="12">IF(ISERROR(VALUE(RIGHT(ES3,LEN(ES3)-1))/EW3)=TRUE,0,VALUE(RIGHT(ES3,LEN(ES3)-1))/EW3)</f>
        <v>0</v>
      </c>
      <c r="EW3" s="50">
        <f>IF($G3="",0,HLOOKUP(ES$1,'M6 Invoer fouten'!$1:$2,2,FALSE))</f>
        <v>0</v>
      </c>
      <c r="EX3" s="50" t="str">
        <f>IF($G3="","",CONCATENATE($G3,'M6 Invoer fouten'!EE5))</f>
        <v/>
      </c>
      <c r="EY3" s="50">
        <f t="shared" ref="EY3:EY50" si="13">IF(ISERROR(IF(EX3="0",0,VALUE(RIGHT(EX3,LEN(EX3)-1))))=TRUE,0,IF(EX3="0",0,VALUE(RIGHT(EX3,LEN(EX3)-1))))</f>
        <v>0</v>
      </c>
      <c r="EZ3" s="50" t="str">
        <f t="shared" ref="EZ3:EZ50" si="14">LEFT(EX3,1)</f>
        <v/>
      </c>
      <c r="FA3" s="52">
        <f t="shared" ref="FA3:FA50" si="15">IF(ISERROR(VALUE(RIGHT(EX3,LEN(EX3)-1))/FB3)=TRUE,0,VALUE(RIGHT(EX3,LEN(EX3)-1))/FB3)</f>
        <v>0</v>
      </c>
      <c r="FB3" s="50">
        <f>IF($G3="",0,HLOOKUP(EX$1,'M6 Invoer fouten'!$1:$2,2,FALSE))</f>
        <v>0</v>
      </c>
      <c r="FC3" s="50" t="str">
        <f>IF($G3="","",CONCATENATE($G3,'M6 Invoer fouten'!EF5))</f>
        <v/>
      </c>
      <c r="FD3" s="50">
        <f t="shared" ref="FD3:FD50" si="16">IF(ISERROR(IF(FC3="0",0,VALUE(RIGHT(FC3,LEN(FC3)-1))))=TRUE,0,IF(FC3="0",0,VALUE(RIGHT(FC3,LEN(FC3)-1))))</f>
        <v>0</v>
      </c>
      <c r="FE3" s="50" t="str">
        <f t="shared" ref="FE3:FE50" si="17">LEFT(FC3,1)</f>
        <v/>
      </c>
      <c r="FF3" s="52">
        <f t="shared" ref="FF3:FF50" si="18">IF(ISERROR(VALUE(RIGHT(FC3,LEN(FC3)-1))/FG3)=TRUE,0,VALUE(RIGHT(FC3,LEN(FC3)-1))/FG3)</f>
        <v>0</v>
      </c>
      <c r="FG3" s="50">
        <f>IF($G3="",0,HLOOKUP(FC$1,'M6 Invoer fouten'!$1:$2,2,FALSE))</f>
        <v>0</v>
      </c>
      <c r="FH3" s="50" t="str">
        <f>IF($G3="","",CONCATENATE($G3,'M6 Invoer fouten'!EG5))</f>
        <v/>
      </c>
      <c r="FI3" s="50">
        <f t="shared" ref="FI3:FI50" si="19">IF(ISERROR(IF(FH3="0",0,VALUE(RIGHT(FH3,LEN(FH3)-1))))=TRUE,0,IF(FH3="0",0,VALUE(RIGHT(FH3,LEN(FH3)-1))))</f>
        <v>0</v>
      </c>
      <c r="FJ3" s="50" t="str">
        <f t="shared" ref="FJ3:FJ50" si="20">LEFT(FH3,1)</f>
        <v/>
      </c>
      <c r="FK3" s="52">
        <f t="shared" ref="FK3:FK50" si="21">IF(ISERROR(VALUE(RIGHT(FH3,LEN(FH3)-1))/FL3)=TRUE,0,VALUE(RIGHT(FH3,LEN(FH3)-1))/FL3)</f>
        <v>0</v>
      </c>
      <c r="FL3" s="50">
        <f>IF($G3="",0,HLOOKUP(FH$1,'M6 Invoer fouten'!$1:$2,2,FALSE))</f>
        <v>0</v>
      </c>
      <c r="FM3" s="50" t="str">
        <f>IF($G3="","",CONCATENATE($G3,'M6 Invoer fouten'!EH5))</f>
        <v/>
      </c>
      <c r="FN3" s="50">
        <f t="shared" ref="FN3:FN50" si="22">IF(ISERROR(IF(FM3="0",0,VALUE(RIGHT(FM3,LEN(FM3)-1))))=TRUE,0,IF(FM3="0",0,VALUE(RIGHT(FM3,LEN(FM3)-1))))</f>
        <v>0</v>
      </c>
      <c r="FO3" s="50" t="str">
        <f t="shared" ref="FO3:FO50" si="23">LEFT(FM3,1)</f>
        <v/>
      </c>
      <c r="FP3" s="52">
        <f t="shared" ref="FP3:FP50" si="24">IF(ISERROR(VALUE(RIGHT(FM3,LEN(FM3)-1))/FQ3)=TRUE,0,VALUE(RIGHT(FM3,LEN(FM3)-1))/FQ3)</f>
        <v>0</v>
      </c>
      <c r="FQ3" s="50">
        <f>IF($G3="",0,HLOOKUP(FM$1,'M6 Invoer fouten'!$1:$2,2,FALSE))</f>
        <v>0</v>
      </c>
      <c r="FR3" s="50" t="str">
        <f>IF($G3="","",CONCATENATE($G3,'M6 Invoer fouten'!EI5))</f>
        <v/>
      </c>
      <c r="FS3" s="50">
        <f t="shared" ref="FS3:FS50" si="25">IF(ISERROR(IF(FR3="0",0,VALUE(RIGHT(FR3,LEN(FR3)-1))))=TRUE,0,IF(FR3="0",0,VALUE(RIGHT(FR3,LEN(FR3)-1))))</f>
        <v>0</v>
      </c>
      <c r="FT3" s="50" t="str">
        <f t="shared" ref="FT3:FT50" si="26">LEFT(FR3,1)</f>
        <v/>
      </c>
      <c r="FU3" s="52">
        <f t="shared" ref="FU3:FU50" si="27">IF(ISERROR(VALUE(RIGHT(FR3,LEN(FR3)-1))/FV3)=TRUE,0,VALUE(RIGHT(FR3,LEN(FR3)-1))/FV3)</f>
        <v>0</v>
      </c>
      <c r="FV3" s="50">
        <f>IF($G3="",0,HLOOKUP(FR$1,'M6 Invoer fouten'!$1:$2,2,FALSE))</f>
        <v>0</v>
      </c>
      <c r="FW3" s="50" t="str">
        <f>IF($G3="","",CONCATENATE($G3,'M6 Invoer fouten'!EJ5))</f>
        <v/>
      </c>
      <c r="FX3" s="50">
        <f t="shared" ref="FX3:FX50" si="28">IF(ISERROR(IF(FW3="0",0,VALUE(RIGHT(FW3,LEN(FW3)-1))))=TRUE,0,IF(FW3="0",0,VALUE(RIGHT(FW3,LEN(FW3)-1))))</f>
        <v>0</v>
      </c>
      <c r="FY3" s="50" t="str">
        <f t="shared" ref="FY3:FY50" si="29">LEFT(FW3,1)</f>
        <v/>
      </c>
      <c r="FZ3" s="52">
        <f t="shared" ref="FZ3:FZ50" si="30">IF(ISERROR(VALUE(RIGHT(FW3,LEN(FW3)-1))/GA3)=TRUE,0,VALUE(RIGHT(FW3,LEN(FW3)-1))/GA3)</f>
        <v>0</v>
      </c>
      <c r="GA3" s="50">
        <f>IF($G3="",0,HLOOKUP(FW$1,'M6 Invoer fouten'!$1:$2,2,FALSE))</f>
        <v>0</v>
      </c>
      <c r="GB3" s="50" t="str">
        <f>IF($G3="","",CONCATENATE($G3,'M6 Invoer fouten'!EK5))</f>
        <v/>
      </c>
      <c r="GC3" s="50">
        <f t="shared" ref="GC3:GC50" si="31">IF(ISERROR(IF(GB3="0",0,VALUE(RIGHT(GB3,LEN(GB3)-1))))=TRUE,0,IF(GB3="0",0,VALUE(RIGHT(GB3,LEN(GB3)-1))))</f>
        <v>0</v>
      </c>
      <c r="GD3" s="50" t="str">
        <f t="shared" ref="GD3:GD50" si="32">LEFT(GB3,1)</f>
        <v/>
      </c>
      <c r="GE3" s="52">
        <f t="shared" ref="GE3:GE50" si="33">IF(ISERROR(VALUE(RIGHT(GB3,LEN(GB3)-1))/GF3)=TRUE,0,VALUE(RIGHT(GB3,LEN(GB3)-1))/GF3)</f>
        <v>0</v>
      </c>
      <c r="GF3" s="50">
        <f>IF($G3="",0,HLOOKUP(GB$1,'M6 Invoer fouten'!$1:$2,2,FALSE))</f>
        <v>0</v>
      </c>
      <c r="GG3" s="50" t="str">
        <f>IF($G3="","",CONCATENATE($G3,'M6 Invoer fouten'!EL5))</f>
        <v/>
      </c>
      <c r="GH3" s="50">
        <f t="shared" ref="GH3:GH50" si="34">IF(ISERROR(IF(GG3="0",0,VALUE(RIGHT(GG3,LEN(GG3)-1))))=TRUE,0,IF(GG3="0",0,VALUE(RIGHT(GG3,LEN(GG3)-1))))</f>
        <v>0</v>
      </c>
      <c r="GI3" s="50" t="str">
        <f t="shared" ref="GI3:GI50" si="35">LEFT(GG3,1)</f>
        <v/>
      </c>
      <c r="GJ3" s="52">
        <f t="shared" ref="GJ3:GJ50" si="36">IF(ISERROR(VALUE(RIGHT(GG3,LEN(GG3)-1))/GK3)=TRUE,0,VALUE(RIGHT(GG3,LEN(GG3)-1))/GK3)</f>
        <v>0</v>
      </c>
      <c r="GK3" s="50">
        <f>IF($G3="",0,HLOOKUP(GG$1,'M6 Invoer fouten'!$1:$2,2,FALSE))</f>
        <v>0</v>
      </c>
      <c r="GL3" s="50" t="str">
        <f>IF($G3="","",CONCATENATE($G3,'M6 Invoer fouten'!EM5))</f>
        <v/>
      </c>
      <c r="GM3" s="50">
        <f t="shared" ref="GM3:GM50" si="37">IF(ISERROR(IF(GL3="0",0,VALUE(RIGHT(GL3,LEN(GL3)-1))))=TRUE,0,IF(GL3="0",0,VALUE(RIGHT(GL3,LEN(GL3)-1))))</f>
        <v>0</v>
      </c>
      <c r="GN3" s="50" t="str">
        <f t="shared" ref="GN3:GN50" si="38">LEFT(GL3,1)</f>
        <v/>
      </c>
      <c r="GO3" s="52">
        <f t="shared" ref="GO3:GO50" si="39">IF(ISERROR(VALUE(RIGHT(GL3,LEN(GL3)-1))/GP3)=TRUE,0,VALUE(RIGHT(GL3,LEN(GL3)-1))/GP3)</f>
        <v>0</v>
      </c>
      <c r="GP3" s="50">
        <f>IF($G3="",0,HLOOKUP(GL$1,'M6 Invoer fouten'!$1:$2,2,FALSE))</f>
        <v>0</v>
      </c>
      <c r="GQ3" s="50" t="str">
        <f>IF($G3="","",CONCATENATE($G3,'M6 Invoer fouten'!EN5))</f>
        <v/>
      </c>
      <c r="GR3" s="50">
        <f t="shared" ref="GR3:GR50" si="40">IF(ISERROR(IF(GQ3="0",0,VALUE(RIGHT(GQ3,LEN(GQ3)-1))))=TRUE,0,IF(GQ3="0",0,VALUE(RIGHT(GQ3,LEN(GQ3)-1))))</f>
        <v>0</v>
      </c>
      <c r="GS3" s="50" t="str">
        <f t="shared" ref="GS3:GS50" si="41">LEFT(GQ3,1)</f>
        <v/>
      </c>
      <c r="GT3" s="52">
        <f t="shared" ref="GT3:GT50" si="42">IF(ISERROR(VALUE(RIGHT(GQ3,LEN(GQ3)-1))/GU3)=TRUE,0,VALUE(RIGHT(GQ3,LEN(GQ3)-1))/GU3)</f>
        <v>0</v>
      </c>
      <c r="GU3" s="50">
        <f>IF($G3="",0,HLOOKUP(GQ$1,'M6 Invoer fouten'!$1:$2,2,FALSE))</f>
        <v>0</v>
      </c>
      <c r="GV3" s="50" t="str">
        <f>IF($G3="","",CONCATENATE($G3,'M6 Invoer fouten'!EO5))</f>
        <v/>
      </c>
      <c r="GW3" s="50">
        <f t="shared" ref="GW3:GW50" si="43">IF(ISERROR(IF(GV3="0",0,VALUE(RIGHT(GV3,LEN(GV3)-1))))=TRUE,0,IF(GV3="0",0,VALUE(RIGHT(GV3,LEN(GV3)-1))))</f>
        <v>0</v>
      </c>
      <c r="GX3" s="50" t="str">
        <f t="shared" ref="GX3:GX50" si="44">LEFT(GV3,1)</f>
        <v/>
      </c>
      <c r="GY3" s="52">
        <f t="shared" ref="GY3:GY50" si="45">IF(ISERROR(VALUE(RIGHT(GV3,LEN(GV3)-1))/GZ3)=TRUE,0,VALUE(RIGHT(GV3,LEN(GV3)-1))/GZ3)</f>
        <v>0</v>
      </c>
      <c r="GZ3" s="50">
        <f>IF($G3="",0,HLOOKUP(GV$1,'M6 Invoer fouten'!$1:$2,2,FALSE))</f>
        <v>0</v>
      </c>
      <c r="HA3" s="50" t="str">
        <f>IF($G3="","",CONCATENATE($G3,'M6 Invoer fouten'!EP5))</f>
        <v/>
      </c>
      <c r="HB3" s="50">
        <f t="shared" ref="HB3:HB50" si="46">IF(ISERROR(IF(HA3="0",0,VALUE(RIGHT(HA3,LEN(HA3)-1))))=TRUE,0,IF(HA3="0",0,VALUE(RIGHT(HA3,LEN(HA3)-1))))</f>
        <v>0</v>
      </c>
      <c r="HC3" s="50" t="str">
        <f t="shared" ref="HC3:HC50" si="47">LEFT(HA3,1)</f>
        <v/>
      </c>
      <c r="HD3" s="52">
        <f t="shared" ref="HD3:HD50" si="48">IF(ISERROR(VALUE(RIGHT(HA3,LEN(HA3)-1))/HE3)=TRUE,0,VALUE(RIGHT(HA3,LEN(HA3)-1))/HE3)</f>
        <v>0</v>
      </c>
      <c r="HE3" s="50">
        <f>IF($G3="",0,HLOOKUP(HA$1,'M6 Invoer fouten'!$1:$2,2,FALSE))</f>
        <v>0</v>
      </c>
      <c r="HF3" s="50" t="str">
        <f>IF($G3="","",CONCATENATE($G3,'M6 Invoer fouten'!EQ5))</f>
        <v/>
      </c>
      <c r="HG3" s="50">
        <f t="shared" ref="HG3:HG50" si="49">IF(ISERROR(IF(HF3="0",0,VALUE(RIGHT(HF3,LEN(HF3)-1))))=TRUE,0,IF(HF3="0",0,VALUE(RIGHT(HF3,LEN(HF3)-1))))</f>
        <v>0</v>
      </c>
      <c r="HH3" s="50" t="str">
        <f t="shared" ref="HH3:HH50" si="50">LEFT(HF3,1)</f>
        <v/>
      </c>
      <c r="HI3" s="52">
        <f t="shared" ref="HI3:HI50" si="51">IF(ISERROR(VALUE(RIGHT(HF3,LEN(HF3)-1))/HJ3)=TRUE,0,VALUE(RIGHT(HF3,LEN(HF3)-1))/HJ3)</f>
        <v>0</v>
      </c>
      <c r="HJ3" s="50">
        <f>IF($G3="",0,HLOOKUP(HF$1,'M6 Invoer fouten'!$1:$2,2,FALSE))</f>
        <v>0</v>
      </c>
      <c r="HK3" s="50" t="str">
        <f>IF($G3="","",CONCATENATE($G3,'M6 Invoer fouten'!ER5))</f>
        <v/>
      </c>
      <c r="HL3" s="50">
        <f t="shared" ref="HL3:HL50" si="52">IF(ISERROR(IF(HK3="0",0,VALUE(RIGHT(HK3,LEN(HK3)-1))))=TRUE,0,IF(HK3="0",0,VALUE(RIGHT(HK3,LEN(HK3)-1))))</f>
        <v>0</v>
      </c>
      <c r="HM3" s="50" t="str">
        <f t="shared" ref="HM3:HM50" si="53">LEFT(HK3,1)</f>
        <v/>
      </c>
      <c r="HN3" s="52">
        <f t="shared" ref="HN3:HN50" si="54">IF(ISERROR(VALUE(RIGHT(HK3,LEN(HK3)-1))/HO3)=TRUE,0,VALUE(RIGHT(HK3,LEN(HK3)-1))/HO3)</f>
        <v>0</v>
      </c>
      <c r="HO3" s="50">
        <f>IF($G3="",0,HLOOKUP(HK$1,'M6 Invoer fouten'!$1:$2,2,FALSE))</f>
        <v>0</v>
      </c>
      <c r="HP3" s="50" t="str">
        <f>IF($G3="","",CONCATENATE($G3,'M6 Invoer fouten'!ES5))</f>
        <v/>
      </c>
      <c r="HQ3" s="50">
        <f t="shared" ref="HQ3:HQ50" si="55">IF(ISERROR(IF(HP3="0",0,VALUE(RIGHT(HP3,LEN(HP3)-1))))=TRUE,0,IF(HP3="0",0,VALUE(RIGHT(HP3,LEN(HP3)-1))))</f>
        <v>0</v>
      </c>
      <c r="HR3" s="50" t="str">
        <f t="shared" ref="HR3:HR50" si="56">LEFT(HP3,1)</f>
        <v/>
      </c>
      <c r="HS3" s="52">
        <f t="shared" ref="HS3:HS50" si="57">IF(ISERROR(VALUE(RIGHT(HP3,LEN(HP3)-1))/HT3)=TRUE,0,VALUE(RIGHT(HP3,LEN(HP3)-1))/HT3)</f>
        <v>0</v>
      </c>
      <c r="HT3" s="50">
        <f>IF($G3="",0,HLOOKUP(HP$1,'M6 Invoer fouten'!$1:$2,2,FALSE))</f>
        <v>0</v>
      </c>
      <c r="HU3" s="50" t="str">
        <f>IF($G3="","",CONCATENATE($G3,'M6 Invoer fouten'!ET5))</f>
        <v/>
      </c>
      <c r="HV3" s="50">
        <f t="shared" ref="HV3:HV50" si="58">IF(ISERROR(IF(HU3="0",0,VALUE(RIGHT(HU3,LEN(HU3)-1))))=TRUE,0,IF(HU3="0",0,VALUE(RIGHT(HU3,LEN(HU3)-1))))</f>
        <v>0</v>
      </c>
      <c r="HW3" s="50" t="str">
        <f t="shared" ref="HW3:HW50" si="59">LEFT(HU3,1)</f>
        <v/>
      </c>
      <c r="HX3" s="52">
        <f t="shared" ref="HX3:HX50" si="60">IF(ISERROR(VALUE(RIGHT(HU3,LEN(HU3)-1))/HY3)=TRUE,0,VALUE(RIGHT(HU3,LEN(HU3)-1))/HY3)</f>
        <v>0</v>
      </c>
      <c r="HY3" s="50">
        <f>IF($G3="",0,HLOOKUP(HU$1,'M6 Invoer fouten'!$1:$2,2,FALSE))</f>
        <v>0</v>
      </c>
      <c r="HZ3" s="50" t="str">
        <f>IF($G3="","",CONCATENATE($G3,'M6 Invoer fouten'!EU5))</f>
        <v/>
      </c>
      <c r="IA3" s="50">
        <f t="shared" ref="IA3:IA50" si="61">IF(ISERROR(IF(HZ3="0",0,VALUE(RIGHT(HZ3,LEN(HZ3)-1))))=TRUE,0,IF(HZ3="0",0,VALUE(RIGHT(HZ3,LEN(HZ3)-1))))</f>
        <v>0</v>
      </c>
      <c r="IB3" s="50" t="str">
        <f t="shared" ref="IB3:IB50" si="62">LEFT(HZ3,1)</f>
        <v/>
      </c>
      <c r="IC3" s="52">
        <f t="shared" ref="IC3:IC50" si="63">IF(ISERROR(VALUE(RIGHT(HZ3,LEN(HZ3)-1))/ID3)=TRUE,0,VALUE(RIGHT(HZ3,LEN(HZ3)-1))/ID3)</f>
        <v>0</v>
      </c>
      <c r="ID3" s="50">
        <f>IF($G3="",0,HLOOKUP(HZ$1,'M6 Invoer fouten'!$1:$2,2,FALSE))</f>
        <v>0</v>
      </c>
      <c r="IE3" s="50" t="str">
        <f>IF($G3="","",CONCATENATE($G3,'M6 Invoer fouten'!EV5))</f>
        <v/>
      </c>
      <c r="IF3" s="50">
        <f t="shared" ref="IF3:IF50" si="64">IF(ISERROR(IF(IE3="0",0,VALUE(RIGHT(IE3,LEN(IE3)-1))))=TRUE,0,IF(IE3="0",0,VALUE(RIGHT(IE3,LEN(IE3)-1))))</f>
        <v>0</v>
      </c>
      <c r="IG3" s="50" t="str">
        <f t="shared" ref="IG3:IG50" si="65">LEFT(IE3,1)</f>
        <v/>
      </c>
      <c r="IH3" s="52">
        <f t="shared" ref="IH3:IH50" si="66">IF(ISERROR(VALUE(RIGHT(IE3,LEN(IE3)-1))/II3)=TRUE,0,VALUE(RIGHT(IE3,LEN(IE3)-1))/II3)</f>
        <v>0</v>
      </c>
      <c r="II3" s="50">
        <f>IF($G3="",0,HLOOKUP(IE$1,'M6 Invoer fouten'!$1:$2,2,FALSE))</f>
        <v>0</v>
      </c>
      <c r="IJ3" s="50" t="str">
        <f>IF($G3="","",CONCATENATE($G3,'M6 Invoer fouten'!EW5))</f>
        <v/>
      </c>
      <c r="IK3" s="50">
        <f t="shared" ref="IK3:IK50" si="67">IF(ISERROR(IF(IJ3="0",0,VALUE(RIGHT(IJ3,LEN(IJ3)-1))))=TRUE,0,IF(IJ3="0",0,VALUE(RIGHT(IJ3,LEN(IJ3)-1))))</f>
        <v>0</v>
      </c>
      <c r="IL3" s="50" t="str">
        <f t="shared" ref="IL3:IL50" si="68">LEFT(IJ3,1)</f>
        <v/>
      </c>
      <c r="IM3" s="52">
        <f t="shared" ref="IM3:IM50" si="69">IF(ISERROR(VALUE(RIGHT(IJ3,LEN(IJ3)-1))/IN3)=TRUE,0,VALUE(RIGHT(IJ3,LEN(IJ3)-1))/IN3)</f>
        <v>0</v>
      </c>
      <c r="IN3" s="50">
        <f>IF($G3="",0,HLOOKUP(IJ$1,'M6 Invoer fouten'!$1:$2,2,FALSE))</f>
        <v>0</v>
      </c>
      <c r="IO3" s="50" t="str">
        <f>IF($G3="","",CONCATENATE($G3,'M6 Invoer fouten'!EX5))</f>
        <v/>
      </c>
      <c r="IP3" s="50">
        <f t="shared" ref="IP3:IP50" si="70">IF(ISERROR(IF(IO3="0",0,VALUE(RIGHT(IO3,LEN(IO3)-1))))=TRUE,0,IF(IO3="0",0,VALUE(RIGHT(IO3,LEN(IO3)-1))))</f>
        <v>0</v>
      </c>
      <c r="IQ3" s="50" t="str">
        <f t="shared" ref="IQ3:IQ50" si="71">LEFT(IO3,1)</f>
        <v/>
      </c>
      <c r="IR3" s="52">
        <f t="shared" ref="IR3:IR50" si="72">IF(ISERROR(VALUE(RIGHT(IO3,LEN(IO3)-1))/IS3)=TRUE,0,VALUE(RIGHT(IO3,LEN(IO3)-1))/IS3)</f>
        <v>0</v>
      </c>
      <c r="IS3" s="50">
        <f>IF($G3="",0,HLOOKUP(IO$1,'M6 Invoer fouten'!$1:$2,2,FALSE))</f>
        <v>0</v>
      </c>
    </row>
    <row r="4" spans="1:253">
      <c r="A4" s="50" t="str">
        <f>IF('M6 Invoer fouten'!A6=0,"",'M6 Invoer fouten'!A6)</f>
        <v/>
      </c>
      <c r="B4" s="53" t="str">
        <f>IF('M6 Invoer fouten'!B6="x","B","")</f>
        <v/>
      </c>
      <c r="C4" s="50" t="str">
        <f>IF('M6 Invoer fouten'!C6="x","I","")</f>
        <v/>
      </c>
      <c r="D4" s="50" t="str">
        <f>IF('M6 Invoer fouten'!D6="x","M","")</f>
        <v/>
      </c>
      <c r="E4" s="50" t="s">
        <v>113</v>
      </c>
      <c r="F4" s="50" t="str">
        <f>B4&amp;C4&amp;D4</f>
        <v/>
      </c>
      <c r="G4" s="50" t="str">
        <f t="shared" si="0"/>
        <v/>
      </c>
      <c r="H4" s="51" t="str">
        <f>(CONCATENATE('M6 Invoer fouten'!E$2,'M6 Invoer fouten'!E6))</f>
        <v>6</v>
      </c>
      <c r="I4" s="51" t="str">
        <f>(CONCATENATE('M6 Invoer fouten'!F$2,'M6 Invoer fouten'!F6))</f>
        <v>5</v>
      </c>
      <c r="J4" s="51" t="str">
        <f>(CONCATENATE('M6 Invoer fouten'!G$2,'M6 Invoer fouten'!G6))</f>
        <v>7</v>
      </c>
      <c r="K4" s="51" t="str">
        <f>(CONCATENATE('M6 Invoer fouten'!H$2,'M6 Invoer fouten'!H6))</f>
        <v>5</v>
      </c>
      <c r="L4" s="51" t="str">
        <f>(CONCATENATE('M6 Invoer fouten'!I$2,'M6 Invoer fouten'!I6))</f>
        <v>5</v>
      </c>
      <c r="M4" s="51" t="str">
        <f>(CONCATENATE('M6 Invoer fouten'!J$2,'M6 Invoer fouten'!J6))</f>
        <v>7</v>
      </c>
      <c r="N4" s="51" t="str">
        <f>(CONCATENATE('M6 Invoer fouten'!K$2,'M6 Invoer fouten'!K6))</f>
        <v>6</v>
      </c>
      <c r="O4" s="51" t="str">
        <f>(CONCATENATE('M6 Invoer fouten'!L$2,'M6 Invoer fouten'!L6))</f>
        <v>7</v>
      </c>
      <c r="P4" s="51" t="str">
        <f>(CONCATENATE('M6 Invoer fouten'!M$2,'M6 Invoer fouten'!M6))</f>
        <v>5</v>
      </c>
      <c r="Q4" s="51" t="str">
        <f>(CONCATENATE('M6 Invoer fouten'!N$2,'M6 Invoer fouten'!N6))</f>
        <v>5</v>
      </c>
      <c r="R4" s="51" t="str">
        <f>(CONCATENATE('M6 Invoer fouten'!O$2,'M6 Invoer fouten'!O6))</f>
        <v>7</v>
      </c>
      <c r="S4" s="51" t="str">
        <f>(CONCATENATE('M6 Invoer fouten'!P$2,'M6 Invoer fouten'!P6))</f>
        <v>6</v>
      </c>
      <c r="T4" s="51" t="str">
        <f>(CONCATENATE('M6 Invoer fouten'!Q$2,'M6 Invoer fouten'!Q6))</f>
        <v>5</v>
      </c>
      <c r="U4" s="51" t="str">
        <f>(CONCATENATE('M6 Invoer fouten'!R$2,'M6 Invoer fouten'!R6))</f>
        <v>6</v>
      </c>
      <c r="V4" s="51" t="str">
        <f>(CONCATENATE('M6 Invoer fouten'!S$2,'M6 Invoer fouten'!S6))</f>
        <v>6</v>
      </c>
      <c r="W4" s="51" t="str">
        <f>(CONCATENATE('M6 Invoer fouten'!T$2,'M6 Invoer fouten'!T6))</f>
        <v>7</v>
      </c>
      <c r="X4" s="51" t="str">
        <f>(CONCATENATE('M6 Invoer fouten'!U$2,'M6 Invoer fouten'!U6))</f>
        <v>6</v>
      </c>
      <c r="Y4" s="51" t="str">
        <f>(CONCATENATE('M6 Invoer fouten'!V$2,'M6 Invoer fouten'!V6))</f>
        <v>5</v>
      </c>
      <c r="Z4" s="51" t="str">
        <f>(CONCATENATE('M6 Invoer fouten'!W$2,'M6 Invoer fouten'!W6))</f>
        <v>6</v>
      </c>
      <c r="AA4" s="51" t="str">
        <f>(CONCATENATE('M6 Invoer fouten'!X$2,'M6 Invoer fouten'!X6))</f>
        <v>5</v>
      </c>
      <c r="AB4" s="51" t="str">
        <f>(CONCATENATE('M6 Invoer fouten'!Y$2,'M6 Invoer fouten'!Y6))</f>
        <v>7</v>
      </c>
      <c r="AC4" s="51" t="str">
        <f>(CONCATENATE('M6 Invoer fouten'!Z$2,'M6 Invoer fouten'!Z6))</f>
        <v>6</v>
      </c>
      <c r="AD4" s="51" t="str">
        <f>(CONCATENATE('M6 Invoer fouten'!AA$2,'M6 Invoer fouten'!AA6))</f>
        <v>5</v>
      </c>
      <c r="AE4" s="51" t="str">
        <f>(CONCATENATE('M6 Invoer fouten'!AB$2,'M6 Invoer fouten'!AB6))</f>
        <v>7</v>
      </c>
      <c r="AF4" s="51" t="str">
        <f>(CONCATENATE('M6 Invoer fouten'!AC$2,'M6 Invoer fouten'!AC6))</f>
        <v>6</v>
      </c>
      <c r="AG4" s="51" t="str">
        <f>(CONCATENATE('M6 Invoer fouten'!AD$2,'M6 Invoer fouten'!AD6))</f>
        <v>5</v>
      </c>
      <c r="AH4" s="51" t="str">
        <f>(CONCATENATE('M6 Invoer fouten'!AE$2,'M6 Invoer fouten'!AE6))</f>
        <v>6</v>
      </c>
      <c r="AI4" s="51" t="str">
        <f>(CONCATENATE('M6 Invoer fouten'!AF$2,'M6 Invoer fouten'!AF6))</f>
        <v>7</v>
      </c>
      <c r="AJ4" s="51" t="str">
        <f>(CONCATENATE('M6 Invoer fouten'!AG$2,'M6 Invoer fouten'!AG6))</f>
        <v>19</v>
      </c>
      <c r="AK4" s="51" t="str">
        <f>(CONCATENATE('M6 Invoer fouten'!AG$2,'M6 Invoer fouten'!AH6))</f>
        <v>19</v>
      </c>
      <c r="AL4" s="51" t="str">
        <f>(CONCATENATE('M6 Invoer fouten'!AH$2,'M6 Invoer fouten'!AI6))</f>
        <v>19</v>
      </c>
      <c r="AM4" s="51" t="str">
        <f>(CONCATENATE('M6 Invoer fouten'!AI$2,'M6 Invoer fouten'!AJ6))</f>
        <v>19</v>
      </c>
      <c r="AN4" s="51" t="str">
        <f>(CONCATENATE('M6 Invoer fouten'!AJ$2,'M6 Invoer fouten'!AK6))</f>
        <v>19</v>
      </c>
      <c r="AO4" s="51" t="str">
        <f>(CONCATENATE('M6 Invoer fouten'!AK$2,'M6 Invoer fouten'!AL6))</f>
        <v>19</v>
      </c>
      <c r="AP4" s="51" t="str">
        <f>(CONCATENATE('M6 Invoer fouten'!AL$2,'M6 Invoer fouten'!AM6))</f>
        <v>19</v>
      </c>
      <c r="AQ4" s="51" t="str">
        <f>(CONCATENATE('M6 Invoer fouten'!AM$2,'M6 Invoer fouten'!AN6))</f>
        <v>19</v>
      </c>
      <c r="AR4" s="51" t="str">
        <f>(CONCATENATE('M6 Invoer fouten'!AN$2,'M6 Invoer fouten'!AO6))</f>
        <v>19</v>
      </c>
      <c r="AS4" s="51" t="str">
        <f>(CONCATENATE('M6 Invoer fouten'!AO$2,'M6 Invoer fouten'!AP6))</f>
        <v>11</v>
      </c>
      <c r="AT4" s="51" t="str">
        <f>(CONCATENATE('M6 Invoer fouten'!AP$2,'M6 Invoer fouten'!AQ6))</f>
        <v>16</v>
      </c>
      <c r="AU4" s="51" t="str">
        <f>(CONCATENATE('M6 Invoer fouten'!AQ$2,'M6 Invoer fouten'!AR6))</f>
        <v>14</v>
      </c>
      <c r="AV4" s="51" t="str">
        <f>(CONCATENATE('M6 Invoer fouten'!AR$2,'M6 Invoer fouten'!AS6))</f>
        <v>13</v>
      </c>
      <c r="AW4" s="51" t="str">
        <f>(CONCATENATE('M6 Invoer fouten'!AS$2,'M6 Invoer fouten'!AT6))</f>
        <v>11</v>
      </c>
      <c r="AX4" s="51" t="str">
        <f>(CONCATENATE('M6 Invoer fouten'!AT$2,'M6 Invoer fouten'!AU6))</f>
        <v>12</v>
      </c>
      <c r="AY4" s="51" t="str">
        <f>(CONCATENATE('M6 Invoer fouten'!AU$2,'M6 Invoer fouten'!AV6))</f>
        <v>11</v>
      </c>
      <c r="AZ4" s="51" t="str">
        <f>(CONCATENATE('M6 Invoer fouten'!AV$2,'M6 Invoer fouten'!AW6))</f>
        <v>15</v>
      </c>
      <c r="BA4" s="51" t="str">
        <f>(CONCATENATE('M6 Invoer fouten'!AW$2,'M6 Invoer fouten'!AX6))</f>
        <v>13</v>
      </c>
      <c r="BB4" s="51" t="str">
        <f>(CONCATENATE('M6 Invoer fouten'!AX$2,'M6 Invoer fouten'!AY6))</f>
        <v>12</v>
      </c>
      <c r="BC4" s="51" t="str">
        <f>(CONCATENATE('M6 Invoer fouten'!AY$2,'M6 Invoer fouten'!AZ6))</f>
        <v>11</v>
      </c>
      <c r="BD4" s="51" t="str">
        <f>(CONCATENATE('M6 Invoer fouten'!AZ$2,'M6 Invoer fouten'!BA6))</f>
        <v>18</v>
      </c>
      <c r="BE4" s="51" t="str">
        <f>(CONCATENATE('M6 Invoer fouten'!BA$2,'M6 Invoer fouten'!BB6))</f>
        <v>18</v>
      </c>
      <c r="BF4" s="51" t="str">
        <f>(CONCATENATE('M6 Invoer fouten'!BB$2,'M6 Invoer fouten'!BC6))</f>
        <v>18</v>
      </c>
      <c r="BG4" s="51" t="str">
        <f>(CONCATENATE('M6 Invoer fouten'!BC$2,'M6 Invoer fouten'!BD6))</f>
        <v>8</v>
      </c>
      <c r="BH4" s="51" t="str">
        <f>(CONCATENATE('M6 Invoer fouten'!BD$2,'M6 Invoer fouten'!BE6))</f>
        <v>8</v>
      </c>
      <c r="BI4" s="51" t="str">
        <f>(CONCATENATE('M6 Invoer fouten'!BE$2,'M6 Invoer fouten'!BF6))</f>
        <v>9</v>
      </c>
      <c r="BJ4" s="51" t="str">
        <f>(CONCATENATE('M6 Invoer fouten'!BF$2,'M6 Invoer fouten'!BG6))</f>
        <v>8</v>
      </c>
      <c r="BK4" s="51" t="str">
        <f>(CONCATENATE('M6 Invoer fouten'!BG$2,'M6 Invoer fouten'!BH6))</f>
        <v>9</v>
      </c>
      <c r="BL4" s="51" t="str">
        <f>(CONCATENATE('M6 Invoer fouten'!BH$2,'M6 Invoer fouten'!BI6))</f>
        <v>10</v>
      </c>
      <c r="BM4" s="51" t="str">
        <f>(CONCATENATE('M6 Invoer fouten'!BJ$2,'M6 Invoer fouten'!BJ6))</f>
        <v>10</v>
      </c>
      <c r="BN4" s="51" t="str">
        <f>(CONCATENATE('M6 Invoer fouten'!BK$2,'M6 Invoer fouten'!BK6))</f>
        <v>17</v>
      </c>
      <c r="BO4" s="51" t="str">
        <f>(CONCATENATE('M6 Invoer fouten'!BL$2,'M6 Invoer fouten'!BL6))</f>
        <v>17</v>
      </c>
      <c r="BP4" s="51" t="str">
        <f>(CONCATENATE('M6 Invoer fouten'!BM$2,'M6 Invoer fouten'!BM6))</f>
        <v>17</v>
      </c>
      <c r="BQ4" s="51" t="str">
        <f>(CONCATENATE('M6 Invoer fouten'!BN$2,'M6 Invoer fouten'!BN6))</f>
        <v>17</v>
      </c>
      <c r="BR4" s="51" t="str">
        <f>(CONCATENATE('M6 Invoer fouten'!BO$2,'M6 Invoer fouten'!BO6))</f>
        <v>1</v>
      </c>
      <c r="BS4" s="51" t="str">
        <f>(CONCATENATE('M6 Invoer fouten'!BP$2,'M6 Invoer fouten'!BP6))</f>
        <v>4</v>
      </c>
      <c r="BT4" s="51" t="str">
        <f>(CONCATENATE('M6 Invoer fouten'!BQ$2,'M6 Invoer fouten'!BQ6))</f>
        <v>2</v>
      </c>
      <c r="BU4" s="51" t="str">
        <f>(CONCATENATE('M6 Invoer fouten'!BR$2,'M6 Invoer fouten'!BR6))</f>
        <v>1</v>
      </c>
      <c r="BV4" s="51" t="str">
        <f>(CONCATENATE('M6 Invoer fouten'!BS$2,'M6 Invoer fouten'!BS6))</f>
        <v>1</v>
      </c>
      <c r="BW4" s="51" t="str">
        <f>(CONCATENATE('M6 Invoer fouten'!BT$2,'M6 Invoer fouten'!BT6))</f>
        <v>3</v>
      </c>
      <c r="BX4" s="51" t="str">
        <f>(CONCATENATE('M6 Invoer fouten'!BU$2,'M6 Invoer fouten'!BU6))</f>
        <v>2</v>
      </c>
      <c r="BY4" s="51" t="str">
        <f>(CONCATENATE('M6 Invoer fouten'!BV$2,'M6 Invoer fouten'!BV6))</f>
        <v>1</v>
      </c>
      <c r="BZ4" s="51" t="str">
        <f>(CONCATENATE('M6 Invoer fouten'!BW$2,'M6 Invoer fouten'!BW6))</f>
        <v>17</v>
      </c>
      <c r="CA4" s="51" t="str">
        <f>(CONCATENATE('M6 Invoer fouten'!BX$2,'M6 Invoer fouten'!BX6))</f>
        <v>17</v>
      </c>
      <c r="CB4" s="51" t="str">
        <f>(CONCATENATE('M6 Invoer fouten'!BY$2,'M6 Invoer fouten'!BY6))</f>
        <v>17</v>
      </c>
      <c r="CC4" s="51" t="str">
        <f>(CONCATENATE('M6 Invoer fouten'!BZ$2,'M6 Invoer fouten'!BZ6))</f>
        <v>17</v>
      </c>
      <c r="CD4" s="51" t="str">
        <f>(CONCATENATE('M6 Invoer fouten'!CA$2,'M6 Invoer fouten'!CA6))</f>
        <v>8</v>
      </c>
      <c r="CE4" s="51" t="str">
        <f>(CONCATENATE('M6 Invoer fouten'!CB$2,'M6 Invoer fouten'!CB6))</f>
        <v>8</v>
      </c>
      <c r="CF4" s="51" t="str">
        <f>(CONCATENATE('M6 Invoer fouten'!CC$2,'M6 Invoer fouten'!CC6))</f>
        <v>9</v>
      </c>
      <c r="CG4" s="51" t="str">
        <f>(CONCATENATE('M6 Invoer fouten'!CD$2,'M6 Invoer fouten'!CD6))</f>
        <v>8</v>
      </c>
      <c r="CH4" s="51" t="str">
        <f>(CONCATENATE('M6 Invoer fouten'!CE$2,'M6 Invoer fouten'!CE6))</f>
        <v>9</v>
      </c>
      <c r="CI4" s="51" t="str">
        <f>(CONCATENATE('M6 Invoer fouten'!CF$2,'M6 Invoer fouten'!CF6))</f>
        <v>9</v>
      </c>
      <c r="CJ4" s="51" t="str">
        <f>(CONCATENATE('M6 Invoer fouten'!CG$2,'M6 Invoer fouten'!CG6))</f>
        <v>8</v>
      </c>
      <c r="CK4" s="51" t="str">
        <f>(CONCATENATE('M6 Invoer fouten'!CH$2,'M6 Invoer fouten'!CH6))</f>
        <v>8</v>
      </c>
      <c r="CL4" s="51" t="str">
        <f>(CONCATENATE('M6 Invoer fouten'!CI$2,'M6 Invoer fouten'!CI6))</f>
        <v>3</v>
      </c>
      <c r="CM4" s="51" t="str">
        <f>(CONCATENATE('M6 Invoer fouten'!CJ$2,'M6 Invoer fouten'!CJ6))</f>
        <v>3</v>
      </c>
      <c r="CN4" s="51" t="str">
        <f>(CONCATENATE('M6 Invoer fouten'!CK$2,'M6 Invoer fouten'!CK6))</f>
        <v>3</v>
      </c>
      <c r="CO4" s="51" t="str">
        <f>(CONCATENATE('M6 Invoer fouten'!CL$2,'M6 Invoer fouten'!CL6))</f>
        <v>15</v>
      </c>
      <c r="CP4" s="51" t="str">
        <f>(CONCATENATE('M6 Invoer fouten'!CM$2,'M6 Invoer fouten'!CM6))</f>
        <v>11</v>
      </c>
      <c r="CQ4" s="51" t="str">
        <f>(CONCATENATE('M6 Invoer fouten'!CN$2,'M6 Invoer fouten'!CN6))</f>
        <v>13</v>
      </c>
      <c r="CR4" s="51" t="str">
        <f>(CONCATENATE('M6 Invoer fouten'!CO$2,'M6 Invoer fouten'!CO6))</f>
        <v>12</v>
      </c>
      <c r="CS4" s="51" t="str">
        <f>(CONCATENATE('M6 Invoer fouten'!CP$2,'M6 Invoer fouten'!CP6))</f>
        <v>11</v>
      </c>
      <c r="CT4" s="51" t="str">
        <f>(CONCATENATE('M6 Invoer fouten'!CQ$2,'M6 Invoer fouten'!CQ6))</f>
        <v>13</v>
      </c>
      <c r="CU4" s="51" t="str">
        <f>(CONCATENATE('M6 Invoer fouten'!CR$2,'M6 Invoer fouten'!CR6))</f>
        <v>11</v>
      </c>
      <c r="CV4" s="51" t="str">
        <f>(CONCATENATE('M6 Invoer fouten'!CS$2,'M6 Invoer fouten'!CS6))</f>
        <v>11</v>
      </c>
      <c r="CW4" s="51" t="str">
        <f>(CONCATENATE('M6 Invoer fouten'!CT$2,'M6 Invoer fouten'!CT6))</f>
        <v>13</v>
      </c>
      <c r="CX4" s="51" t="str">
        <f>(CONCATENATE('M6 Invoer fouten'!CU$2,'M6 Invoer fouten'!CU6))</f>
        <v>15</v>
      </c>
      <c r="CY4" s="51" t="str">
        <f>(CONCATENATE('M6 Invoer fouten'!CV$2,'M6 Invoer fouten'!CV6))</f>
        <v>12</v>
      </c>
      <c r="CZ4" s="51" t="str">
        <f>(CONCATENATE('M6 Invoer fouten'!CW$2,'M6 Invoer fouten'!CW6))</f>
        <v/>
      </c>
      <c r="DA4" s="51" t="str">
        <f>(CONCATENATE('M6 Invoer fouten'!CX$2,'M6 Invoer fouten'!CX6))</f>
        <v/>
      </c>
      <c r="DB4" s="51" t="str">
        <f>(CONCATENATE('M6 Invoer fouten'!CY$2,'M6 Invoer fouten'!CY6))</f>
        <v/>
      </c>
      <c r="DC4" s="51" t="str">
        <f>(CONCATENATE('M6 Invoer fouten'!CZ$2,'M6 Invoer fouten'!CZ6))</f>
        <v/>
      </c>
      <c r="DD4" s="51" t="str">
        <f>(CONCATENATE('M6 Invoer fouten'!DA$2,'M6 Invoer fouten'!DA6))</f>
        <v/>
      </c>
      <c r="DE4" s="51" t="str">
        <f>(CONCATENATE('M6 Invoer fouten'!DB$2,'M6 Invoer fouten'!DB6))</f>
        <v/>
      </c>
      <c r="DF4" s="51" t="str">
        <f>(CONCATENATE('M6 Invoer fouten'!DC$2,'M6 Invoer fouten'!DC6))</f>
        <v/>
      </c>
      <c r="DG4" s="51" t="str">
        <f>(CONCATENATE('M6 Invoer fouten'!DD$2,'M6 Invoer fouten'!DD6))</f>
        <v/>
      </c>
      <c r="DH4" s="51" t="str">
        <f>(CONCATENATE('M6 Invoer fouten'!DE$2,'M6 Invoer fouten'!DE6))</f>
        <v/>
      </c>
      <c r="DI4" s="51" t="str">
        <f>(CONCATENATE('M6 Invoer fouten'!DF$2,'M6 Invoer fouten'!DF6))</f>
        <v/>
      </c>
      <c r="DJ4" s="51" t="str">
        <f>(CONCATENATE('M6 Invoer fouten'!DG$2,'M6 Invoer fouten'!DG6))</f>
        <v/>
      </c>
      <c r="DK4" s="51" t="str">
        <f>(CONCATENATE('M6 Invoer fouten'!DH$2,'M6 Invoer fouten'!DH6))</f>
        <v/>
      </c>
      <c r="DL4" s="51" t="str">
        <f>(CONCATENATE('M6 Invoer fouten'!DI$2,'M6 Invoer fouten'!DI6))</f>
        <v/>
      </c>
      <c r="DM4" s="51" t="str">
        <f>(CONCATENATE('M6 Invoer fouten'!DJ$2,'M6 Invoer fouten'!DJ6))</f>
        <v/>
      </c>
      <c r="DN4" s="51" t="str">
        <f>(CONCATENATE('M6 Invoer fouten'!DK$2,'M6 Invoer fouten'!DK6))</f>
        <v/>
      </c>
      <c r="DO4" s="51" t="str">
        <f>(CONCATENATE('M6 Invoer fouten'!DL$2,'M6 Invoer fouten'!DL6))</f>
        <v/>
      </c>
      <c r="DP4" s="51" t="str">
        <f>(CONCATENATE('M6 Invoer fouten'!DM$2,'M6 Invoer fouten'!DM6))</f>
        <v/>
      </c>
      <c r="DQ4" s="51" t="str">
        <f>(CONCATENATE('M6 Invoer fouten'!DN$2,'M6 Invoer fouten'!DN6))</f>
        <v/>
      </c>
      <c r="DR4" s="51" t="str">
        <f>(CONCATENATE('M6 Invoer fouten'!DO$2,'M6 Invoer fouten'!DO6))</f>
        <v/>
      </c>
      <c r="DS4" s="51" t="str">
        <f>(CONCATENATE('M6 Invoer fouten'!DP$2,'M6 Invoer fouten'!DP6))</f>
        <v/>
      </c>
      <c r="DT4" s="51" t="str">
        <f>(CONCATENATE('M6 Invoer fouten'!DQ$2,'M6 Invoer fouten'!DQ6))</f>
        <v/>
      </c>
      <c r="DU4" s="51" t="str">
        <f>(CONCATENATE('M6 Invoer fouten'!DR$2,'M6 Invoer fouten'!DR6))</f>
        <v/>
      </c>
      <c r="DV4" s="51" t="str">
        <f>(CONCATENATE('M6 Invoer fouten'!DS$2,'M6 Invoer fouten'!DS6))</f>
        <v/>
      </c>
      <c r="DW4" s="51" t="str">
        <f>(CONCATENATE('M6 Invoer fouten'!DT$2,'M6 Invoer fouten'!DT6))</f>
        <v/>
      </c>
      <c r="DX4" s="51" t="str">
        <f>(CONCATENATE('M6 Invoer fouten'!DU$2,'M6 Invoer fouten'!DU6))</f>
        <v/>
      </c>
      <c r="DY4" s="51" t="str">
        <f>(CONCATENATE('M6 Invoer fouten'!DV$2,'M6 Invoer fouten'!DV6))</f>
        <v/>
      </c>
      <c r="DZ4" s="51" t="str">
        <f>(CONCATENATE('M6 Invoer fouten'!DW$2,'M6 Invoer fouten'!DW6))</f>
        <v/>
      </c>
      <c r="EA4" s="51" t="str">
        <f>(CONCATENATE('M6 Invoer fouten'!DX$2,'M6 Invoer fouten'!DX6))</f>
        <v/>
      </c>
      <c r="EB4" s="51" t="str">
        <f>(CONCATENATE('M6 Invoer fouten'!DY$2,'M6 Invoer fouten'!DY6))</f>
        <v/>
      </c>
      <c r="EC4" s="51" t="str">
        <f>(CONCATENATE('M6 Invoer fouten'!DZ$2,'M6 Invoer fouten'!DZ6))</f>
        <v/>
      </c>
      <c r="ED4" s="50" t="str">
        <f>IF($G4="","",CONCATENATE($G4,'M6 Invoer fouten'!EA6))</f>
        <v/>
      </c>
      <c r="EE4" s="50">
        <f t="shared" si="1"/>
        <v>0</v>
      </c>
      <c r="EF4" s="50" t="str">
        <f t="shared" si="2"/>
        <v/>
      </c>
      <c r="EG4" s="52">
        <f t="shared" si="3"/>
        <v>0</v>
      </c>
      <c r="EH4" s="50">
        <f>IF($G4="",0,HLOOKUP(ED$1,'M6 Invoer fouten'!$1:$2,2,FALSE))</f>
        <v>0</v>
      </c>
      <c r="EI4" s="50" t="str">
        <f>IF($G4="","",CONCATENATE($G4,'M6 Invoer fouten'!EB6))</f>
        <v/>
      </c>
      <c r="EJ4" s="50">
        <f t="shared" si="4"/>
        <v>0</v>
      </c>
      <c r="EK4" s="50" t="str">
        <f t="shared" si="5"/>
        <v/>
      </c>
      <c r="EL4" s="52">
        <f t="shared" si="6"/>
        <v>0</v>
      </c>
      <c r="EM4" s="50">
        <f>IF($G4="",0,HLOOKUP(EI$1,'M6 Invoer fouten'!$1:$2,2,FALSE))</f>
        <v>0</v>
      </c>
      <c r="EN4" s="50" t="str">
        <f>IF($G4="","",CONCATENATE($G4,'M6 Invoer fouten'!EC6))</f>
        <v/>
      </c>
      <c r="EO4" s="50">
        <f t="shared" si="7"/>
        <v>0</v>
      </c>
      <c r="EP4" s="50" t="str">
        <f t="shared" si="8"/>
        <v/>
      </c>
      <c r="EQ4" s="52">
        <f t="shared" si="9"/>
        <v>0</v>
      </c>
      <c r="ER4" s="50">
        <f>IF($G4="",0,HLOOKUP(EN$1,'M6 Invoer fouten'!$1:$2,2,FALSE))</f>
        <v>0</v>
      </c>
      <c r="ES4" s="50" t="str">
        <f>IF($G4="","",CONCATENATE($G4,'M6 Invoer fouten'!ED6))</f>
        <v/>
      </c>
      <c r="ET4" s="50">
        <f t="shared" si="10"/>
        <v>0</v>
      </c>
      <c r="EU4" s="50" t="str">
        <f t="shared" si="11"/>
        <v/>
      </c>
      <c r="EV4" s="52">
        <f t="shared" si="12"/>
        <v>0</v>
      </c>
      <c r="EW4" s="50">
        <f>IF($G4="",0,HLOOKUP(ES$1,'M6 Invoer fouten'!$1:$2,2,FALSE))</f>
        <v>0</v>
      </c>
      <c r="EX4" s="50" t="str">
        <f>IF($G4="","",CONCATENATE($G4,'M6 Invoer fouten'!EE6))</f>
        <v/>
      </c>
      <c r="EY4" s="50">
        <f t="shared" si="13"/>
        <v>0</v>
      </c>
      <c r="EZ4" s="50" t="str">
        <f t="shared" si="14"/>
        <v/>
      </c>
      <c r="FA4" s="52">
        <f t="shared" si="15"/>
        <v>0</v>
      </c>
      <c r="FB4" s="50">
        <f>IF($G4="",0,HLOOKUP(EX$1,'M6 Invoer fouten'!$1:$2,2,FALSE))</f>
        <v>0</v>
      </c>
      <c r="FC4" s="50" t="str">
        <f>IF($G4="","",CONCATENATE($G4,'M6 Invoer fouten'!EF6))</f>
        <v/>
      </c>
      <c r="FD4" s="50">
        <f t="shared" si="16"/>
        <v>0</v>
      </c>
      <c r="FE4" s="50" t="str">
        <f t="shared" si="17"/>
        <v/>
      </c>
      <c r="FF4" s="52">
        <f t="shared" si="18"/>
        <v>0</v>
      </c>
      <c r="FG4" s="50">
        <f>IF($G4="",0,HLOOKUP(FC$1,'M6 Invoer fouten'!$1:$2,2,FALSE))</f>
        <v>0</v>
      </c>
      <c r="FH4" s="50" t="str">
        <f>IF($G4="","",CONCATENATE($G4,'M6 Invoer fouten'!EG6))</f>
        <v/>
      </c>
      <c r="FI4" s="50">
        <f t="shared" si="19"/>
        <v>0</v>
      </c>
      <c r="FJ4" s="50" t="str">
        <f t="shared" si="20"/>
        <v/>
      </c>
      <c r="FK4" s="52">
        <f t="shared" si="21"/>
        <v>0</v>
      </c>
      <c r="FL4" s="50">
        <f>IF($G4="",0,HLOOKUP(FH$1,'M6 Invoer fouten'!$1:$2,2,FALSE))</f>
        <v>0</v>
      </c>
      <c r="FM4" s="50" t="str">
        <f>IF($G4="","",CONCATENATE($G4,'M6 Invoer fouten'!EH6))</f>
        <v/>
      </c>
      <c r="FN4" s="50">
        <f t="shared" si="22"/>
        <v>0</v>
      </c>
      <c r="FO4" s="50" t="str">
        <f t="shared" si="23"/>
        <v/>
      </c>
      <c r="FP4" s="52">
        <f t="shared" si="24"/>
        <v>0</v>
      </c>
      <c r="FQ4" s="50">
        <f>IF($G4="",0,HLOOKUP(FM$1,'M6 Invoer fouten'!$1:$2,2,FALSE))</f>
        <v>0</v>
      </c>
      <c r="FR4" s="50" t="str">
        <f>IF($G4="","",CONCATENATE($G4,'M6 Invoer fouten'!EI6))</f>
        <v/>
      </c>
      <c r="FS4" s="50">
        <f t="shared" si="25"/>
        <v>0</v>
      </c>
      <c r="FT4" s="50" t="str">
        <f t="shared" si="26"/>
        <v/>
      </c>
      <c r="FU4" s="52">
        <f t="shared" si="27"/>
        <v>0</v>
      </c>
      <c r="FV4" s="50">
        <f>IF($G4="",0,HLOOKUP(FR$1,'M6 Invoer fouten'!$1:$2,2,FALSE))</f>
        <v>0</v>
      </c>
      <c r="FW4" s="50" t="str">
        <f>IF($G4="","",CONCATENATE($G4,'M6 Invoer fouten'!EJ6))</f>
        <v/>
      </c>
      <c r="FX4" s="50">
        <f t="shared" si="28"/>
        <v>0</v>
      </c>
      <c r="FY4" s="50" t="str">
        <f t="shared" si="29"/>
        <v/>
      </c>
      <c r="FZ4" s="52">
        <f t="shared" si="30"/>
        <v>0</v>
      </c>
      <c r="GA4" s="50">
        <f>IF($G4="",0,HLOOKUP(FW$1,'M6 Invoer fouten'!$1:$2,2,FALSE))</f>
        <v>0</v>
      </c>
      <c r="GB4" s="50" t="str">
        <f>IF($G4="","",CONCATENATE($G4,'M6 Invoer fouten'!EK6))</f>
        <v/>
      </c>
      <c r="GC4" s="50">
        <f t="shared" si="31"/>
        <v>0</v>
      </c>
      <c r="GD4" s="50" t="str">
        <f t="shared" si="32"/>
        <v/>
      </c>
      <c r="GE4" s="52">
        <f t="shared" si="33"/>
        <v>0</v>
      </c>
      <c r="GF4" s="50">
        <f>IF($G4="",0,HLOOKUP(GB$1,'M6 Invoer fouten'!$1:$2,2,FALSE))</f>
        <v>0</v>
      </c>
      <c r="GG4" s="50" t="str">
        <f>IF($G4="","",CONCATENATE($G4,'M6 Invoer fouten'!EL6))</f>
        <v/>
      </c>
      <c r="GH4" s="50">
        <f t="shared" si="34"/>
        <v>0</v>
      </c>
      <c r="GI4" s="50" t="str">
        <f t="shared" si="35"/>
        <v/>
      </c>
      <c r="GJ4" s="52">
        <f t="shared" si="36"/>
        <v>0</v>
      </c>
      <c r="GK4" s="50">
        <f>IF($G4="",0,HLOOKUP(GG$1,'M6 Invoer fouten'!$1:$2,2,FALSE))</f>
        <v>0</v>
      </c>
      <c r="GL4" s="50" t="str">
        <f>IF($G4="","",CONCATENATE($G4,'M6 Invoer fouten'!EM6))</f>
        <v/>
      </c>
      <c r="GM4" s="50">
        <f t="shared" si="37"/>
        <v>0</v>
      </c>
      <c r="GN4" s="50" t="str">
        <f t="shared" si="38"/>
        <v/>
      </c>
      <c r="GO4" s="52">
        <f t="shared" si="39"/>
        <v>0</v>
      </c>
      <c r="GP4" s="50">
        <f>IF($G4="",0,HLOOKUP(GL$1,'M6 Invoer fouten'!$1:$2,2,FALSE))</f>
        <v>0</v>
      </c>
      <c r="GQ4" s="50" t="str">
        <f>IF($G4="","",CONCATENATE($G4,'M6 Invoer fouten'!EN6))</f>
        <v/>
      </c>
      <c r="GR4" s="50">
        <f t="shared" si="40"/>
        <v>0</v>
      </c>
      <c r="GS4" s="50" t="str">
        <f t="shared" si="41"/>
        <v/>
      </c>
      <c r="GT4" s="52">
        <f t="shared" si="42"/>
        <v>0</v>
      </c>
      <c r="GU4" s="50">
        <f>IF($G4="",0,HLOOKUP(GQ$1,'M6 Invoer fouten'!$1:$2,2,FALSE))</f>
        <v>0</v>
      </c>
      <c r="GV4" s="50" t="str">
        <f>IF($G4="","",CONCATENATE($G4,'M6 Invoer fouten'!EO6))</f>
        <v/>
      </c>
      <c r="GW4" s="50">
        <f t="shared" si="43"/>
        <v>0</v>
      </c>
      <c r="GX4" s="50" t="str">
        <f t="shared" si="44"/>
        <v/>
      </c>
      <c r="GY4" s="52">
        <f t="shared" si="45"/>
        <v>0</v>
      </c>
      <c r="GZ4" s="50">
        <f>IF($G4="",0,HLOOKUP(GV$1,'M6 Invoer fouten'!$1:$2,2,FALSE))</f>
        <v>0</v>
      </c>
      <c r="HA4" s="50" t="str">
        <f>IF($G4="","",CONCATENATE($G4,'M6 Invoer fouten'!EP6))</f>
        <v/>
      </c>
      <c r="HB4" s="50">
        <f t="shared" si="46"/>
        <v>0</v>
      </c>
      <c r="HC4" s="50" t="str">
        <f t="shared" si="47"/>
        <v/>
      </c>
      <c r="HD4" s="52">
        <f t="shared" si="48"/>
        <v>0</v>
      </c>
      <c r="HE4" s="50">
        <f>IF($G4="",0,HLOOKUP(HA$1,'M6 Invoer fouten'!$1:$2,2,FALSE))</f>
        <v>0</v>
      </c>
      <c r="HF4" s="50" t="str">
        <f>IF($G4="","",CONCATENATE($G4,'M6 Invoer fouten'!EQ6))</f>
        <v/>
      </c>
      <c r="HG4" s="50">
        <f t="shared" si="49"/>
        <v>0</v>
      </c>
      <c r="HH4" s="50" t="str">
        <f t="shared" si="50"/>
        <v/>
      </c>
      <c r="HI4" s="52">
        <f t="shared" si="51"/>
        <v>0</v>
      </c>
      <c r="HJ4" s="50">
        <f>IF($G4="",0,HLOOKUP(HF$1,'M6 Invoer fouten'!$1:$2,2,FALSE))</f>
        <v>0</v>
      </c>
      <c r="HK4" s="50" t="str">
        <f>IF($G4="","",CONCATENATE($G4,'M6 Invoer fouten'!ER6))</f>
        <v/>
      </c>
      <c r="HL4" s="50">
        <f t="shared" si="52"/>
        <v>0</v>
      </c>
      <c r="HM4" s="50" t="str">
        <f t="shared" si="53"/>
        <v/>
      </c>
      <c r="HN4" s="52">
        <f t="shared" si="54"/>
        <v>0</v>
      </c>
      <c r="HO4" s="50">
        <f>IF($G4="",0,HLOOKUP(HK$1,'M6 Invoer fouten'!$1:$2,2,FALSE))</f>
        <v>0</v>
      </c>
      <c r="HP4" s="50" t="str">
        <f>IF($G4="","",CONCATENATE($G4,'M6 Invoer fouten'!ES6))</f>
        <v/>
      </c>
      <c r="HQ4" s="50">
        <f t="shared" si="55"/>
        <v>0</v>
      </c>
      <c r="HR4" s="50" t="str">
        <f t="shared" si="56"/>
        <v/>
      </c>
      <c r="HS4" s="52">
        <f t="shared" si="57"/>
        <v>0</v>
      </c>
      <c r="HT4" s="50">
        <f>IF($G4="",0,HLOOKUP(HP$1,'M6 Invoer fouten'!$1:$2,2,FALSE))</f>
        <v>0</v>
      </c>
      <c r="HU4" s="50" t="str">
        <f>IF($G4="","",CONCATENATE($G4,'M6 Invoer fouten'!ET6))</f>
        <v/>
      </c>
      <c r="HV4" s="50">
        <f t="shared" si="58"/>
        <v>0</v>
      </c>
      <c r="HW4" s="50" t="str">
        <f t="shared" si="59"/>
        <v/>
      </c>
      <c r="HX4" s="52">
        <f t="shared" si="60"/>
        <v>0</v>
      </c>
      <c r="HY4" s="50">
        <f>IF($G4="",0,HLOOKUP(HU$1,'M6 Invoer fouten'!$1:$2,2,FALSE))</f>
        <v>0</v>
      </c>
      <c r="HZ4" s="50" t="str">
        <f>IF($G4="","",CONCATENATE($G4,'M6 Invoer fouten'!EU6))</f>
        <v/>
      </c>
      <c r="IA4" s="50">
        <f t="shared" si="61"/>
        <v>0</v>
      </c>
      <c r="IB4" s="50" t="str">
        <f t="shared" si="62"/>
        <v/>
      </c>
      <c r="IC4" s="52">
        <f t="shared" si="63"/>
        <v>0</v>
      </c>
      <c r="ID4" s="50">
        <f>IF($G4="",0,HLOOKUP(HZ$1,'M6 Invoer fouten'!$1:$2,2,FALSE))</f>
        <v>0</v>
      </c>
      <c r="IE4" s="50" t="str">
        <f>IF($G4="","",CONCATENATE($G4,'M6 Invoer fouten'!EV6))</f>
        <v/>
      </c>
      <c r="IF4" s="50">
        <f t="shared" si="64"/>
        <v>0</v>
      </c>
      <c r="IG4" s="50" t="str">
        <f t="shared" si="65"/>
        <v/>
      </c>
      <c r="IH4" s="52">
        <f t="shared" si="66"/>
        <v>0</v>
      </c>
      <c r="II4" s="50">
        <f>IF($G4="",0,HLOOKUP(IE$1,'M6 Invoer fouten'!$1:$2,2,FALSE))</f>
        <v>0</v>
      </c>
      <c r="IJ4" s="50" t="str">
        <f>IF($G4="","",CONCATENATE($G4,'M6 Invoer fouten'!EW6))</f>
        <v/>
      </c>
      <c r="IK4" s="50">
        <f t="shared" si="67"/>
        <v>0</v>
      </c>
      <c r="IL4" s="50" t="str">
        <f t="shared" si="68"/>
        <v/>
      </c>
      <c r="IM4" s="52">
        <f t="shared" si="69"/>
        <v>0</v>
      </c>
      <c r="IN4" s="50">
        <f>IF($G4="",0,HLOOKUP(IJ$1,'M6 Invoer fouten'!$1:$2,2,FALSE))</f>
        <v>0</v>
      </c>
      <c r="IO4" s="50" t="str">
        <f>IF($G4="","",CONCATENATE($G4,'M6 Invoer fouten'!EX6))</f>
        <v/>
      </c>
      <c r="IP4" s="50">
        <f t="shared" si="70"/>
        <v>0</v>
      </c>
      <c r="IQ4" s="50" t="str">
        <f t="shared" si="71"/>
        <v/>
      </c>
      <c r="IR4" s="52">
        <f t="shared" si="72"/>
        <v>0</v>
      </c>
      <c r="IS4" s="50">
        <f>IF($G4="",0,HLOOKUP(IO$1,'M6 Invoer fouten'!$1:$2,2,FALSE))</f>
        <v>0</v>
      </c>
    </row>
    <row r="5" spans="1:253">
      <c r="A5" s="50" t="str">
        <f>IF('M6 Invoer fouten'!A7=0,"",'M6 Invoer fouten'!A7)</f>
        <v/>
      </c>
      <c r="B5" s="53" t="str">
        <f>IF('M6 Invoer fouten'!B7="x","B","")</f>
        <v/>
      </c>
      <c r="C5" s="50" t="str">
        <f>IF('M6 Invoer fouten'!C7="x","I","")</f>
        <v/>
      </c>
      <c r="D5" s="50" t="str">
        <f>IF('M6 Invoer fouten'!D7="x","M","")</f>
        <v/>
      </c>
      <c r="E5" s="50" t="s">
        <v>113</v>
      </c>
      <c r="F5" s="50" t="str">
        <f t="shared" ref="F5:F32" si="73">B5&amp;C5&amp;D5</f>
        <v/>
      </c>
      <c r="G5" s="50" t="str">
        <f t="shared" ref="G5:G11" si="74">IF(A5&lt;&gt;"",IF(F5&lt;&gt;"",F5,E5),"")</f>
        <v/>
      </c>
      <c r="H5" s="51" t="str">
        <f>(CONCATENATE('M6 Invoer fouten'!E$2,'M6 Invoer fouten'!E7))</f>
        <v>6</v>
      </c>
      <c r="I5" s="51" t="str">
        <f>(CONCATENATE('M6 Invoer fouten'!F$2,'M6 Invoer fouten'!F7))</f>
        <v>5</v>
      </c>
      <c r="J5" s="51" t="str">
        <f>(CONCATENATE('M6 Invoer fouten'!G$2,'M6 Invoer fouten'!G7))</f>
        <v>7</v>
      </c>
      <c r="K5" s="51" t="str">
        <f>(CONCATENATE('M6 Invoer fouten'!H$2,'M6 Invoer fouten'!H7))</f>
        <v>5</v>
      </c>
      <c r="L5" s="51" t="str">
        <f>(CONCATENATE('M6 Invoer fouten'!I$2,'M6 Invoer fouten'!I7))</f>
        <v>5</v>
      </c>
      <c r="M5" s="51" t="str">
        <f>(CONCATENATE('M6 Invoer fouten'!J$2,'M6 Invoer fouten'!J7))</f>
        <v>7</v>
      </c>
      <c r="N5" s="51" t="str">
        <f>(CONCATENATE('M6 Invoer fouten'!K$2,'M6 Invoer fouten'!K7))</f>
        <v>6</v>
      </c>
      <c r="O5" s="51" t="str">
        <f>(CONCATENATE('M6 Invoer fouten'!L$2,'M6 Invoer fouten'!L7))</f>
        <v>7</v>
      </c>
      <c r="P5" s="51" t="str">
        <f>(CONCATENATE('M6 Invoer fouten'!M$2,'M6 Invoer fouten'!M7))</f>
        <v>5</v>
      </c>
      <c r="Q5" s="51" t="str">
        <f>(CONCATENATE('M6 Invoer fouten'!N$2,'M6 Invoer fouten'!N7))</f>
        <v>5</v>
      </c>
      <c r="R5" s="51" t="str">
        <f>(CONCATENATE('M6 Invoer fouten'!O$2,'M6 Invoer fouten'!O7))</f>
        <v>7</v>
      </c>
      <c r="S5" s="51" t="str">
        <f>(CONCATENATE('M6 Invoer fouten'!P$2,'M6 Invoer fouten'!P7))</f>
        <v>6</v>
      </c>
      <c r="T5" s="51" t="str">
        <f>(CONCATENATE('M6 Invoer fouten'!Q$2,'M6 Invoer fouten'!Q7))</f>
        <v>5</v>
      </c>
      <c r="U5" s="51" t="str">
        <f>(CONCATENATE('M6 Invoer fouten'!R$2,'M6 Invoer fouten'!R7))</f>
        <v>6</v>
      </c>
      <c r="V5" s="51" t="str">
        <f>(CONCATENATE('M6 Invoer fouten'!S$2,'M6 Invoer fouten'!S7))</f>
        <v>6</v>
      </c>
      <c r="W5" s="51" t="str">
        <f>(CONCATENATE('M6 Invoer fouten'!T$2,'M6 Invoer fouten'!T7))</f>
        <v>7</v>
      </c>
      <c r="X5" s="51" t="str">
        <f>(CONCATENATE('M6 Invoer fouten'!U$2,'M6 Invoer fouten'!U7))</f>
        <v>6</v>
      </c>
      <c r="Y5" s="51" t="str">
        <f>(CONCATENATE('M6 Invoer fouten'!V$2,'M6 Invoer fouten'!V7))</f>
        <v>5</v>
      </c>
      <c r="Z5" s="51" t="str">
        <f>(CONCATENATE('M6 Invoer fouten'!W$2,'M6 Invoer fouten'!W7))</f>
        <v>6</v>
      </c>
      <c r="AA5" s="51" t="str">
        <f>(CONCATENATE('M6 Invoer fouten'!X$2,'M6 Invoer fouten'!X7))</f>
        <v>5</v>
      </c>
      <c r="AB5" s="51" t="str">
        <f>(CONCATENATE('M6 Invoer fouten'!Y$2,'M6 Invoer fouten'!Y7))</f>
        <v>7</v>
      </c>
      <c r="AC5" s="51" t="str">
        <f>(CONCATENATE('M6 Invoer fouten'!Z$2,'M6 Invoer fouten'!Z7))</f>
        <v>6</v>
      </c>
      <c r="AD5" s="51" t="str">
        <f>(CONCATENATE('M6 Invoer fouten'!AA$2,'M6 Invoer fouten'!AA7))</f>
        <v>5</v>
      </c>
      <c r="AE5" s="51" t="str">
        <f>(CONCATENATE('M6 Invoer fouten'!AB$2,'M6 Invoer fouten'!AB7))</f>
        <v>7</v>
      </c>
      <c r="AF5" s="51" t="str">
        <f>(CONCATENATE('M6 Invoer fouten'!AC$2,'M6 Invoer fouten'!AC7))</f>
        <v>6</v>
      </c>
      <c r="AG5" s="51" t="str">
        <f>(CONCATENATE('M6 Invoer fouten'!AD$2,'M6 Invoer fouten'!AD7))</f>
        <v>5</v>
      </c>
      <c r="AH5" s="51" t="str">
        <f>(CONCATENATE('M6 Invoer fouten'!AE$2,'M6 Invoer fouten'!AE7))</f>
        <v>6</v>
      </c>
      <c r="AI5" s="51" t="str">
        <f>(CONCATENATE('M6 Invoer fouten'!AF$2,'M6 Invoer fouten'!AF7))</f>
        <v>7</v>
      </c>
      <c r="AJ5" s="51" t="str">
        <f>(CONCATENATE('M6 Invoer fouten'!AG$2,'M6 Invoer fouten'!AG7))</f>
        <v>19</v>
      </c>
      <c r="AK5" s="51" t="str">
        <f>(CONCATENATE('M6 Invoer fouten'!AG$2,'M6 Invoer fouten'!AH7))</f>
        <v>19</v>
      </c>
      <c r="AL5" s="51" t="str">
        <f>(CONCATENATE('M6 Invoer fouten'!AH$2,'M6 Invoer fouten'!AI7))</f>
        <v>19</v>
      </c>
      <c r="AM5" s="51" t="str">
        <f>(CONCATENATE('M6 Invoer fouten'!AI$2,'M6 Invoer fouten'!AJ7))</f>
        <v>19</v>
      </c>
      <c r="AN5" s="51" t="str">
        <f>(CONCATENATE('M6 Invoer fouten'!AJ$2,'M6 Invoer fouten'!AK7))</f>
        <v>19</v>
      </c>
      <c r="AO5" s="51" t="str">
        <f>(CONCATENATE('M6 Invoer fouten'!AK$2,'M6 Invoer fouten'!AL7))</f>
        <v>19</v>
      </c>
      <c r="AP5" s="51" t="str">
        <f>(CONCATENATE('M6 Invoer fouten'!AL$2,'M6 Invoer fouten'!AM7))</f>
        <v>19</v>
      </c>
      <c r="AQ5" s="51" t="str">
        <f>(CONCATENATE('M6 Invoer fouten'!AM$2,'M6 Invoer fouten'!AN7))</f>
        <v>19</v>
      </c>
      <c r="AR5" s="51" t="str">
        <f>(CONCATENATE('M6 Invoer fouten'!AN$2,'M6 Invoer fouten'!AO7))</f>
        <v>19</v>
      </c>
      <c r="AS5" s="51" t="str">
        <f>(CONCATENATE('M6 Invoer fouten'!AO$2,'M6 Invoer fouten'!AP7))</f>
        <v>11</v>
      </c>
      <c r="AT5" s="51" t="str">
        <f>(CONCATENATE('M6 Invoer fouten'!AP$2,'M6 Invoer fouten'!AQ7))</f>
        <v>16</v>
      </c>
      <c r="AU5" s="51" t="str">
        <f>(CONCATENATE('M6 Invoer fouten'!AQ$2,'M6 Invoer fouten'!AR7))</f>
        <v>14</v>
      </c>
      <c r="AV5" s="51" t="str">
        <f>(CONCATENATE('M6 Invoer fouten'!AR$2,'M6 Invoer fouten'!AS7))</f>
        <v>13</v>
      </c>
      <c r="AW5" s="51" t="str">
        <f>(CONCATENATE('M6 Invoer fouten'!AS$2,'M6 Invoer fouten'!AT7))</f>
        <v>11</v>
      </c>
      <c r="AX5" s="51" t="str">
        <f>(CONCATENATE('M6 Invoer fouten'!AT$2,'M6 Invoer fouten'!AU7))</f>
        <v>12</v>
      </c>
      <c r="AY5" s="51" t="str">
        <f>(CONCATENATE('M6 Invoer fouten'!AU$2,'M6 Invoer fouten'!AV7))</f>
        <v>11</v>
      </c>
      <c r="AZ5" s="51" t="str">
        <f>(CONCATENATE('M6 Invoer fouten'!AV$2,'M6 Invoer fouten'!AW7))</f>
        <v>15</v>
      </c>
      <c r="BA5" s="51" t="str">
        <f>(CONCATENATE('M6 Invoer fouten'!AW$2,'M6 Invoer fouten'!AX7))</f>
        <v>13</v>
      </c>
      <c r="BB5" s="51" t="str">
        <f>(CONCATENATE('M6 Invoer fouten'!AX$2,'M6 Invoer fouten'!AY7))</f>
        <v>12</v>
      </c>
      <c r="BC5" s="51" t="str">
        <f>(CONCATENATE('M6 Invoer fouten'!AY$2,'M6 Invoer fouten'!AZ7))</f>
        <v>11</v>
      </c>
      <c r="BD5" s="51" t="str">
        <f>(CONCATENATE('M6 Invoer fouten'!AZ$2,'M6 Invoer fouten'!BA7))</f>
        <v>18</v>
      </c>
      <c r="BE5" s="51" t="str">
        <f>(CONCATENATE('M6 Invoer fouten'!BA$2,'M6 Invoer fouten'!BB7))</f>
        <v>18</v>
      </c>
      <c r="BF5" s="51" t="str">
        <f>(CONCATENATE('M6 Invoer fouten'!BB$2,'M6 Invoer fouten'!BC7))</f>
        <v>18</v>
      </c>
      <c r="BG5" s="51" t="str">
        <f>(CONCATENATE('M6 Invoer fouten'!BC$2,'M6 Invoer fouten'!BD7))</f>
        <v>8</v>
      </c>
      <c r="BH5" s="51" t="str">
        <f>(CONCATENATE('M6 Invoer fouten'!BD$2,'M6 Invoer fouten'!BE7))</f>
        <v>8</v>
      </c>
      <c r="BI5" s="51" t="str">
        <f>(CONCATENATE('M6 Invoer fouten'!BE$2,'M6 Invoer fouten'!BF7))</f>
        <v>9</v>
      </c>
      <c r="BJ5" s="51" t="str">
        <f>(CONCATENATE('M6 Invoer fouten'!BF$2,'M6 Invoer fouten'!BG7))</f>
        <v>8</v>
      </c>
      <c r="BK5" s="51" t="str">
        <f>(CONCATENATE('M6 Invoer fouten'!BG$2,'M6 Invoer fouten'!BH7))</f>
        <v>9</v>
      </c>
      <c r="BL5" s="51" t="str">
        <f>(CONCATENATE('M6 Invoer fouten'!BH$2,'M6 Invoer fouten'!BI7))</f>
        <v>10</v>
      </c>
      <c r="BM5" s="51" t="str">
        <f>(CONCATENATE('M6 Invoer fouten'!BJ$2,'M6 Invoer fouten'!BJ7))</f>
        <v>10</v>
      </c>
      <c r="BN5" s="51" t="str">
        <f>(CONCATENATE('M6 Invoer fouten'!BK$2,'M6 Invoer fouten'!BK7))</f>
        <v>17</v>
      </c>
      <c r="BO5" s="51" t="str">
        <f>(CONCATENATE('M6 Invoer fouten'!BL$2,'M6 Invoer fouten'!BL7))</f>
        <v>17</v>
      </c>
      <c r="BP5" s="51" t="str">
        <f>(CONCATENATE('M6 Invoer fouten'!BM$2,'M6 Invoer fouten'!BM7))</f>
        <v>17</v>
      </c>
      <c r="BQ5" s="51" t="str">
        <f>(CONCATENATE('M6 Invoer fouten'!BN$2,'M6 Invoer fouten'!BN7))</f>
        <v>17</v>
      </c>
      <c r="BR5" s="51" t="str">
        <f>(CONCATENATE('M6 Invoer fouten'!BO$2,'M6 Invoer fouten'!BO7))</f>
        <v>1</v>
      </c>
      <c r="BS5" s="51" t="str">
        <f>(CONCATENATE('M6 Invoer fouten'!BP$2,'M6 Invoer fouten'!BP7))</f>
        <v>4</v>
      </c>
      <c r="BT5" s="51" t="str">
        <f>(CONCATENATE('M6 Invoer fouten'!BQ$2,'M6 Invoer fouten'!BQ7))</f>
        <v>2</v>
      </c>
      <c r="BU5" s="51" t="str">
        <f>(CONCATENATE('M6 Invoer fouten'!BR$2,'M6 Invoer fouten'!BR7))</f>
        <v>1</v>
      </c>
      <c r="BV5" s="51" t="str">
        <f>(CONCATENATE('M6 Invoer fouten'!BS$2,'M6 Invoer fouten'!BS7))</f>
        <v>1</v>
      </c>
      <c r="BW5" s="51" t="str">
        <f>(CONCATENATE('M6 Invoer fouten'!BT$2,'M6 Invoer fouten'!BT7))</f>
        <v>3</v>
      </c>
      <c r="BX5" s="51" t="str">
        <f>(CONCATENATE('M6 Invoer fouten'!BU$2,'M6 Invoer fouten'!BU7))</f>
        <v>2</v>
      </c>
      <c r="BY5" s="51" t="str">
        <f>(CONCATENATE('M6 Invoer fouten'!BV$2,'M6 Invoer fouten'!BV7))</f>
        <v>1</v>
      </c>
      <c r="BZ5" s="51" t="str">
        <f>(CONCATENATE('M6 Invoer fouten'!BW$2,'M6 Invoer fouten'!BW7))</f>
        <v>17</v>
      </c>
      <c r="CA5" s="51" t="str">
        <f>(CONCATENATE('M6 Invoer fouten'!BX$2,'M6 Invoer fouten'!BX7))</f>
        <v>17</v>
      </c>
      <c r="CB5" s="51" t="str">
        <f>(CONCATENATE('M6 Invoer fouten'!BY$2,'M6 Invoer fouten'!BY7))</f>
        <v>17</v>
      </c>
      <c r="CC5" s="51" t="str">
        <f>(CONCATENATE('M6 Invoer fouten'!BZ$2,'M6 Invoer fouten'!BZ7))</f>
        <v>17</v>
      </c>
      <c r="CD5" s="51" t="str">
        <f>(CONCATENATE('M6 Invoer fouten'!CA$2,'M6 Invoer fouten'!CA7))</f>
        <v>8</v>
      </c>
      <c r="CE5" s="51" t="str">
        <f>(CONCATENATE('M6 Invoer fouten'!CB$2,'M6 Invoer fouten'!CB7))</f>
        <v>8</v>
      </c>
      <c r="CF5" s="51" t="str">
        <f>(CONCATENATE('M6 Invoer fouten'!CC$2,'M6 Invoer fouten'!CC7))</f>
        <v>9</v>
      </c>
      <c r="CG5" s="51" t="str">
        <f>(CONCATENATE('M6 Invoer fouten'!CD$2,'M6 Invoer fouten'!CD7))</f>
        <v>8</v>
      </c>
      <c r="CH5" s="51" t="str">
        <f>(CONCATENATE('M6 Invoer fouten'!CE$2,'M6 Invoer fouten'!CE7))</f>
        <v>9</v>
      </c>
      <c r="CI5" s="51" t="str">
        <f>(CONCATENATE('M6 Invoer fouten'!CF$2,'M6 Invoer fouten'!CF7))</f>
        <v>9</v>
      </c>
      <c r="CJ5" s="51" t="str">
        <f>(CONCATENATE('M6 Invoer fouten'!CG$2,'M6 Invoer fouten'!CG7))</f>
        <v>8</v>
      </c>
      <c r="CK5" s="51" t="str">
        <f>(CONCATENATE('M6 Invoer fouten'!CH$2,'M6 Invoer fouten'!CH7))</f>
        <v>8</v>
      </c>
      <c r="CL5" s="51" t="str">
        <f>(CONCATENATE('M6 Invoer fouten'!CI$2,'M6 Invoer fouten'!CI7))</f>
        <v>3</v>
      </c>
      <c r="CM5" s="51" t="str">
        <f>(CONCATENATE('M6 Invoer fouten'!CJ$2,'M6 Invoer fouten'!CJ7))</f>
        <v>3</v>
      </c>
      <c r="CN5" s="51" t="str">
        <f>(CONCATENATE('M6 Invoer fouten'!CK$2,'M6 Invoer fouten'!CK7))</f>
        <v>3</v>
      </c>
      <c r="CO5" s="51" t="str">
        <f>(CONCATENATE('M6 Invoer fouten'!CL$2,'M6 Invoer fouten'!CL7))</f>
        <v>15</v>
      </c>
      <c r="CP5" s="51" t="str">
        <f>(CONCATENATE('M6 Invoer fouten'!CM$2,'M6 Invoer fouten'!CM7))</f>
        <v>11</v>
      </c>
      <c r="CQ5" s="51" t="str">
        <f>(CONCATENATE('M6 Invoer fouten'!CN$2,'M6 Invoer fouten'!CN7))</f>
        <v>13</v>
      </c>
      <c r="CR5" s="51" t="str">
        <f>(CONCATENATE('M6 Invoer fouten'!CO$2,'M6 Invoer fouten'!CO7))</f>
        <v>12</v>
      </c>
      <c r="CS5" s="51" t="str">
        <f>(CONCATENATE('M6 Invoer fouten'!CP$2,'M6 Invoer fouten'!CP7))</f>
        <v>11</v>
      </c>
      <c r="CT5" s="51" t="str">
        <f>(CONCATENATE('M6 Invoer fouten'!CQ$2,'M6 Invoer fouten'!CQ7))</f>
        <v>13</v>
      </c>
      <c r="CU5" s="51" t="str">
        <f>(CONCATENATE('M6 Invoer fouten'!CR$2,'M6 Invoer fouten'!CR7))</f>
        <v>11</v>
      </c>
      <c r="CV5" s="51" t="str">
        <f>(CONCATENATE('M6 Invoer fouten'!CS$2,'M6 Invoer fouten'!CS7))</f>
        <v>11</v>
      </c>
      <c r="CW5" s="51" t="str">
        <f>(CONCATENATE('M6 Invoer fouten'!CT$2,'M6 Invoer fouten'!CT7))</f>
        <v>13</v>
      </c>
      <c r="CX5" s="51" t="str">
        <f>(CONCATENATE('M6 Invoer fouten'!CU$2,'M6 Invoer fouten'!CU7))</f>
        <v>15</v>
      </c>
      <c r="CY5" s="51" t="str">
        <f>(CONCATENATE('M6 Invoer fouten'!CV$2,'M6 Invoer fouten'!CV7))</f>
        <v>12</v>
      </c>
      <c r="CZ5" s="51" t="str">
        <f>(CONCATENATE('M6 Invoer fouten'!CW$2,'M6 Invoer fouten'!CW7))</f>
        <v/>
      </c>
      <c r="DA5" s="51" t="str">
        <f>(CONCATENATE('M6 Invoer fouten'!CX$2,'M6 Invoer fouten'!CX7))</f>
        <v/>
      </c>
      <c r="DB5" s="51" t="str">
        <f>(CONCATENATE('M6 Invoer fouten'!CY$2,'M6 Invoer fouten'!CY7))</f>
        <v/>
      </c>
      <c r="DC5" s="51" t="str">
        <f>(CONCATENATE('M6 Invoer fouten'!CZ$2,'M6 Invoer fouten'!CZ7))</f>
        <v/>
      </c>
      <c r="DD5" s="51" t="str">
        <f>(CONCATENATE('M6 Invoer fouten'!DA$2,'M6 Invoer fouten'!DA7))</f>
        <v/>
      </c>
      <c r="DE5" s="51" t="str">
        <f>(CONCATENATE('M6 Invoer fouten'!DB$2,'M6 Invoer fouten'!DB7))</f>
        <v/>
      </c>
      <c r="DF5" s="51" t="str">
        <f>(CONCATENATE('M6 Invoer fouten'!DC$2,'M6 Invoer fouten'!DC7))</f>
        <v/>
      </c>
      <c r="DG5" s="51" t="str">
        <f>(CONCATENATE('M6 Invoer fouten'!DD$2,'M6 Invoer fouten'!DD7))</f>
        <v/>
      </c>
      <c r="DH5" s="51" t="str">
        <f>(CONCATENATE('M6 Invoer fouten'!DE$2,'M6 Invoer fouten'!DE7))</f>
        <v/>
      </c>
      <c r="DI5" s="51" t="str">
        <f>(CONCATENATE('M6 Invoer fouten'!DF$2,'M6 Invoer fouten'!DF7))</f>
        <v/>
      </c>
      <c r="DJ5" s="51" t="str">
        <f>(CONCATENATE('M6 Invoer fouten'!DG$2,'M6 Invoer fouten'!DG7))</f>
        <v/>
      </c>
      <c r="DK5" s="51" t="str">
        <f>(CONCATENATE('M6 Invoer fouten'!DH$2,'M6 Invoer fouten'!DH7))</f>
        <v/>
      </c>
      <c r="DL5" s="51" t="str">
        <f>(CONCATENATE('M6 Invoer fouten'!DI$2,'M6 Invoer fouten'!DI7))</f>
        <v/>
      </c>
      <c r="DM5" s="51" t="str">
        <f>(CONCATENATE('M6 Invoer fouten'!DJ$2,'M6 Invoer fouten'!DJ7))</f>
        <v/>
      </c>
      <c r="DN5" s="51" t="str">
        <f>(CONCATENATE('M6 Invoer fouten'!DK$2,'M6 Invoer fouten'!DK7))</f>
        <v/>
      </c>
      <c r="DO5" s="51" t="str">
        <f>(CONCATENATE('M6 Invoer fouten'!DL$2,'M6 Invoer fouten'!DL7))</f>
        <v/>
      </c>
      <c r="DP5" s="51" t="str">
        <f>(CONCATENATE('M6 Invoer fouten'!DM$2,'M6 Invoer fouten'!DM7))</f>
        <v/>
      </c>
      <c r="DQ5" s="51" t="str">
        <f>(CONCATENATE('M6 Invoer fouten'!DN$2,'M6 Invoer fouten'!DN7))</f>
        <v/>
      </c>
      <c r="DR5" s="51" t="str">
        <f>(CONCATENATE('M6 Invoer fouten'!DO$2,'M6 Invoer fouten'!DO7))</f>
        <v/>
      </c>
      <c r="DS5" s="51" t="str">
        <f>(CONCATENATE('M6 Invoer fouten'!DP$2,'M6 Invoer fouten'!DP7))</f>
        <v/>
      </c>
      <c r="DT5" s="51" t="str">
        <f>(CONCATENATE('M6 Invoer fouten'!DQ$2,'M6 Invoer fouten'!DQ7))</f>
        <v/>
      </c>
      <c r="DU5" s="51" t="str">
        <f>(CONCATENATE('M6 Invoer fouten'!DR$2,'M6 Invoer fouten'!DR7))</f>
        <v/>
      </c>
      <c r="DV5" s="51" t="str">
        <f>(CONCATENATE('M6 Invoer fouten'!DS$2,'M6 Invoer fouten'!DS7))</f>
        <v/>
      </c>
      <c r="DW5" s="51" t="str">
        <f>(CONCATENATE('M6 Invoer fouten'!DT$2,'M6 Invoer fouten'!DT7))</f>
        <v/>
      </c>
      <c r="DX5" s="51" t="str">
        <f>(CONCATENATE('M6 Invoer fouten'!DU$2,'M6 Invoer fouten'!DU7))</f>
        <v/>
      </c>
      <c r="DY5" s="51" t="str">
        <f>(CONCATENATE('M6 Invoer fouten'!DV$2,'M6 Invoer fouten'!DV7))</f>
        <v/>
      </c>
      <c r="DZ5" s="51" t="str">
        <f>(CONCATENATE('M6 Invoer fouten'!DW$2,'M6 Invoer fouten'!DW7))</f>
        <v/>
      </c>
      <c r="EA5" s="51" t="str">
        <f>(CONCATENATE('M6 Invoer fouten'!DX$2,'M6 Invoer fouten'!DX7))</f>
        <v/>
      </c>
      <c r="EB5" s="51" t="str">
        <f>(CONCATENATE('M6 Invoer fouten'!DY$2,'M6 Invoer fouten'!DY7))</f>
        <v/>
      </c>
      <c r="EC5" s="51" t="str">
        <f>(CONCATENATE('M6 Invoer fouten'!DZ$2,'M6 Invoer fouten'!DZ7))</f>
        <v/>
      </c>
      <c r="ED5" s="50" t="str">
        <f>IF($G5="","",CONCATENATE($G5,'M6 Invoer fouten'!EA7))</f>
        <v/>
      </c>
      <c r="EE5" s="50">
        <f t="shared" si="1"/>
        <v>0</v>
      </c>
      <c r="EF5" s="50" t="str">
        <f t="shared" si="2"/>
        <v/>
      </c>
      <c r="EG5" s="52">
        <f t="shared" si="3"/>
        <v>0</v>
      </c>
      <c r="EH5" s="50">
        <f>IF($G5="",0,HLOOKUP(ED$1,'M6 Invoer fouten'!$1:$2,2,FALSE))</f>
        <v>0</v>
      </c>
      <c r="EI5" s="50" t="str">
        <f>IF($G5="","",CONCATENATE($G5,'M6 Invoer fouten'!EB7))</f>
        <v/>
      </c>
      <c r="EJ5" s="50">
        <f t="shared" si="4"/>
        <v>0</v>
      </c>
      <c r="EK5" s="50" t="str">
        <f t="shared" si="5"/>
        <v/>
      </c>
      <c r="EL5" s="52">
        <f t="shared" si="6"/>
        <v>0</v>
      </c>
      <c r="EM5" s="50">
        <f>IF($G5="",0,HLOOKUP(EI$1,'M6 Invoer fouten'!$1:$2,2,FALSE))</f>
        <v>0</v>
      </c>
      <c r="EN5" s="50" t="str">
        <f>IF($G5="","",CONCATENATE($G5,'M6 Invoer fouten'!EC7))</f>
        <v/>
      </c>
      <c r="EO5" s="50">
        <f t="shared" si="7"/>
        <v>0</v>
      </c>
      <c r="EP5" s="50" t="str">
        <f t="shared" si="8"/>
        <v/>
      </c>
      <c r="EQ5" s="52">
        <f t="shared" si="9"/>
        <v>0</v>
      </c>
      <c r="ER5" s="50">
        <f>IF($G5="",0,HLOOKUP(EN$1,'M6 Invoer fouten'!$1:$2,2,FALSE))</f>
        <v>0</v>
      </c>
      <c r="ES5" s="50" t="str">
        <f>IF($G5="","",CONCATENATE($G5,'M6 Invoer fouten'!ED7))</f>
        <v/>
      </c>
      <c r="ET5" s="50">
        <f t="shared" si="10"/>
        <v>0</v>
      </c>
      <c r="EU5" s="50" t="str">
        <f t="shared" si="11"/>
        <v/>
      </c>
      <c r="EV5" s="52">
        <f t="shared" si="12"/>
        <v>0</v>
      </c>
      <c r="EW5" s="50">
        <f>IF($G5="",0,HLOOKUP(ES$1,'M6 Invoer fouten'!$1:$2,2,FALSE))</f>
        <v>0</v>
      </c>
      <c r="EX5" s="50" t="str">
        <f>IF($G5="","",CONCATENATE($G5,'M6 Invoer fouten'!EE7))</f>
        <v/>
      </c>
      <c r="EY5" s="50">
        <f t="shared" si="13"/>
        <v>0</v>
      </c>
      <c r="EZ5" s="50" t="str">
        <f t="shared" si="14"/>
        <v/>
      </c>
      <c r="FA5" s="52">
        <f t="shared" si="15"/>
        <v>0</v>
      </c>
      <c r="FB5" s="50">
        <f>IF($G5="",0,HLOOKUP(EX$1,'M6 Invoer fouten'!$1:$2,2,FALSE))</f>
        <v>0</v>
      </c>
      <c r="FC5" s="50" t="str">
        <f>IF($G5="","",CONCATENATE($G5,'M6 Invoer fouten'!EF7))</f>
        <v/>
      </c>
      <c r="FD5" s="50">
        <f t="shared" si="16"/>
        <v>0</v>
      </c>
      <c r="FE5" s="50" t="str">
        <f t="shared" si="17"/>
        <v/>
      </c>
      <c r="FF5" s="52">
        <f t="shared" si="18"/>
        <v>0</v>
      </c>
      <c r="FG5" s="50">
        <f>IF($G5="",0,HLOOKUP(FC$1,'M6 Invoer fouten'!$1:$2,2,FALSE))</f>
        <v>0</v>
      </c>
      <c r="FH5" s="50" t="str">
        <f>IF($G5="","",CONCATENATE($G5,'M6 Invoer fouten'!EG7))</f>
        <v/>
      </c>
      <c r="FI5" s="50">
        <f t="shared" si="19"/>
        <v>0</v>
      </c>
      <c r="FJ5" s="50" t="str">
        <f t="shared" si="20"/>
        <v/>
      </c>
      <c r="FK5" s="52">
        <f t="shared" si="21"/>
        <v>0</v>
      </c>
      <c r="FL5" s="50">
        <f>IF($G5="",0,HLOOKUP(FH$1,'M6 Invoer fouten'!$1:$2,2,FALSE))</f>
        <v>0</v>
      </c>
      <c r="FM5" s="50" t="str">
        <f>IF($G5="","",CONCATENATE($G5,'M6 Invoer fouten'!EH7))</f>
        <v/>
      </c>
      <c r="FN5" s="50">
        <f t="shared" si="22"/>
        <v>0</v>
      </c>
      <c r="FO5" s="50" t="str">
        <f t="shared" si="23"/>
        <v/>
      </c>
      <c r="FP5" s="52">
        <f t="shared" si="24"/>
        <v>0</v>
      </c>
      <c r="FQ5" s="50">
        <f>IF($G5="",0,HLOOKUP(FM$1,'M6 Invoer fouten'!$1:$2,2,FALSE))</f>
        <v>0</v>
      </c>
      <c r="FR5" s="50" t="str">
        <f>IF($G5="","",CONCATENATE($G5,'M6 Invoer fouten'!EI7))</f>
        <v/>
      </c>
      <c r="FS5" s="50">
        <f t="shared" si="25"/>
        <v>0</v>
      </c>
      <c r="FT5" s="50" t="str">
        <f t="shared" si="26"/>
        <v/>
      </c>
      <c r="FU5" s="52">
        <f t="shared" si="27"/>
        <v>0</v>
      </c>
      <c r="FV5" s="50">
        <f>IF($G5="",0,HLOOKUP(FR$1,'M6 Invoer fouten'!$1:$2,2,FALSE))</f>
        <v>0</v>
      </c>
      <c r="FW5" s="50" t="str">
        <f>IF($G5="","",CONCATENATE($G5,'M6 Invoer fouten'!EJ7))</f>
        <v/>
      </c>
      <c r="FX5" s="50">
        <f t="shared" si="28"/>
        <v>0</v>
      </c>
      <c r="FY5" s="50" t="str">
        <f t="shared" si="29"/>
        <v/>
      </c>
      <c r="FZ5" s="52">
        <f t="shared" si="30"/>
        <v>0</v>
      </c>
      <c r="GA5" s="50">
        <f>IF($G5="",0,HLOOKUP(FW$1,'M6 Invoer fouten'!$1:$2,2,FALSE))</f>
        <v>0</v>
      </c>
      <c r="GB5" s="50" t="str">
        <f>IF($G5="","",CONCATENATE($G5,'M6 Invoer fouten'!EK7))</f>
        <v/>
      </c>
      <c r="GC5" s="50">
        <f t="shared" si="31"/>
        <v>0</v>
      </c>
      <c r="GD5" s="50" t="str">
        <f t="shared" si="32"/>
        <v/>
      </c>
      <c r="GE5" s="52">
        <f t="shared" si="33"/>
        <v>0</v>
      </c>
      <c r="GF5" s="50">
        <f>IF($G5="",0,HLOOKUP(GB$1,'M6 Invoer fouten'!$1:$2,2,FALSE))</f>
        <v>0</v>
      </c>
      <c r="GG5" s="50" t="str">
        <f>IF($G5="","",CONCATENATE($G5,'M6 Invoer fouten'!EL7))</f>
        <v/>
      </c>
      <c r="GH5" s="50">
        <f t="shared" si="34"/>
        <v>0</v>
      </c>
      <c r="GI5" s="50" t="str">
        <f t="shared" si="35"/>
        <v/>
      </c>
      <c r="GJ5" s="52">
        <f t="shared" si="36"/>
        <v>0</v>
      </c>
      <c r="GK5" s="50">
        <f>IF($G5="",0,HLOOKUP(GG$1,'M6 Invoer fouten'!$1:$2,2,FALSE))</f>
        <v>0</v>
      </c>
      <c r="GL5" s="50" t="str">
        <f>IF($G5="","",CONCATENATE($G5,'M6 Invoer fouten'!EM7))</f>
        <v/>
      </c>
      <c r="GM5" s="50">
        <f t="shared" si="37"/>
        <v>0</v>
      </c>
      <c r="GN5" s="50" t="str">
        <f t="shared" si="38"/>
        <v/>
      </c>
      <c r="GO5" s="52">
        <f t="shared" si="39"/>
        <v>0</v>
      </c>
      <c r="GP5" s="50">
        <f>IF($G5="",0,HLOOKUP(GL$1,'M6 Invoer fouten'!$1:$2,2,FALSE))</f>
        <v>0</v>
      </c>
      <c r="GQ5" s="50" t="str">
        <f>IF($G5="","",CONCATENATE($G5,'M6 Invoer fouten'!EN7))</f>
        <v/>
      </c>
      <c r="GR5" s="50">
        <f t="shared" si="40"/>
        <v>0</v>
      </c>
      <c r="GS5" s="50" t="str">
        <f t="shared" si="41"/>
        <v/>
      </c>
      <c r="GT5" s="52">
        <f t="shared" si="42"/>
        <v>0</v>
      </c>
      <c r="GU5" s="50">
        <f>IF($G5="",0,HLOOKUP(GQ$1,'M6 Invoer fouten'!$1:$2,2,FALSE))</f>
        <v>0</v>
      </c>
      <c r="GV5" s="50" t="str">
        <f>IF($G5="","",CONCATENATE($G5,'M6 Invoer fouten'!EO7))</f>
        <v/>
      </c>
      <c r="GW5" s="50">
        <f t="shared" si="43"/>
        <v>0</v>
      </c>
      <c r="GX5" s="50" t="str">
        <f t="shared" si="44"/>
        <v/>
      </c>
      <c r="GY5" s="52">
        <f t="shared" si="45"/>
        <v>0</v>
      </c>
      <c r="GZ5" s="50">
        <f>IF($G5="",0,HLOOKUP(GV$1,'M6 Invoer fouten'!$1:$2,2,FALSE))</f>
        <v>0</v>
      </c>
      <c r="HA5" s="50" t="str">
        <f>IF($G5="","",CONCATENATE($G5,'M6 Invoer fouten'!EP7))</f>
        <v/>
      </c>
      <c r="HB5" s="50">
        <f t="shared" si="46"/>
        <v>0</v>
      </c>
      <c r="HC5" s="50" t="str">
        <f t="shared" si="47"/>
        <v/>
      </c>
      <c r="HD5" s="52">
        <f t="shared" si="48"/>
        <v>0</v>
      </c>
      <c r="HE5" s="50">
        <f>IF($G5="",0,HLOOKUP(HA$1,'M6 Invoer fouten'!$1:$2,2,FALSE))</f>
        <v>0</v>
      </c>
      <c r="HF5" s="50" t="str">
        <f>IF($G5="","",CONCATENATE($G5,'M6 Invoer fouten'!EQ7))</f>
        <v/>
      </c>
      <c r="HG5" s="50">
        <f t="shared" si="49"/>
        <v>0</v>
      </c>
      <c r="HH5" s="50" t="str">
        <f t="shared" si="50"/>
        <v/>
      </c>
      <c r="HI5" s="52">
        <f t="shared" si="51"/>
        <v>0</v>
      </c>
      <c r="HJ5" s="50">
        <f>IF($G5="",0,HLOOKUP(HF$1,'M6 Invoer fouten'!$1:$2,2,FALSE))</f>
        <v>0</v>
      </c>
      <c r="HK5" s="50" t="str">
        <f>IF($G5="","",CONCATENATE($G5,'M6 Invoer fouten'!ER7))</f>
        <v/>
      </c>
      <c r="HL5" s="50">
        <f t="shared" si="52"/>
        <v>0</v>
      </c>
      <c r="HM5" s="50" t="str">
        <f t="shared" si="53"/>
        <v/>
      </c>
      <c r="HN5" s="52">
        <f t="shared" si="54"/>
        <v>0</v>
      </c>
      <c r="HO5" s="50">
        <f>IF($G5="",0,HLOOKUP(HK$1,'M6 Invoer fouten'!$1:$2,2,FALSE))</f>
        <v>0</v>
      </c>
      <c r="HP5" s="50" t="str">
        <f>IF($G5="","",CONCATENATE($G5,'M6 Invoer fouten'!ES7))</f>
        <v/>
      </c>
      <c r="HQ5" s="50">
        <f t="shared" si="55"/>
        <v>0</v>
      </c>
      <c r="HR5" s="50" t="str">
        <f t="shared" si="56"/>
        <v/>
      </c>
      <c r="HS5" s="52">
        <f t="shared" si="57"/>
        <v>0</v>
      </c>
      <c r="HT5" s="50">
        <f>IF($G5="",0,HLOOKUP(HP$1,'M6 Invoer fouten'!$1:$2,2,FALSE))</f>
        <v>0</v>
      </c>
      <c r="HU5" s="50" t="str">
        <f>IF($G5="","",CONCATENATE($G5,'M6 Invoer fouten'!ET7))</f>
        <v/>
      </c>
      <c r="HV5" s="50">
        <f t="shared" si="58"/>
        <v>0</v>
      </c>
      <c r="HW5" s="50" t="str">
        <f t="shared" si="59"/>
        <v/>
      </c>
      <c r="HX5" s="52">
        <f t="shared" si="60"/>
        <v>0</v>
      </c>
      <c r="HY5" s="50">
        <f>IF($G5="",0,HLOOKUP(HU$1,'M6 Invoer fouten'!$1:$2,2,FALSE))</f>
        <v>0</v>
      </c>
      <c r="HZ5" s="50" t="str">
        <f>IF($G5="","",CONCATENATE($G5,'M6 Invoer fouten'!EU7))</f>
        <v/>
      </c>
      <c r="IA5" s="50">
        <f t="shared" si="61"/>
        <v>0</v>
      </c>
      <c r="IB5" s="50" t="str">
        <f t="shared" si="62"/>
        <v/>
      </c>
      <c r="IC5" s="52">
        <f t="shared" si="63"/>
        <v>0</v>
      </c>
      <c r="ID5" s="50">
        <f>IF($G5="",0,HLOOKUP(HZ$1,'M6 Invoer fouten'!$1:$2,2,FALSE))</f>
        <v>0</v>
      </c>
      <c r="IE5" s="50" t="str">
        <f>IF($G5="","",CONCATENATE($G5,'M6 Invoer fouten'!EV7))</f>
        <v/>
      </c>
      <c r="IF5" s="50">
        <f t="shared" si="64"/>
        <v>0</v>
      </c>
      <c r="IG5" s="50" t="str">
        <f t="shared" si="65"/>
        <v/>
      </c>
      <c r="IH5" s="52">
        <f t="shared" si="66"/>
        <v>0</v>
      </c>
      <c r="II5" s="50">
        <f>IF($G5="",0,HLOOKUP(IE$1,'M6 Invoer fouten'!$1:$2,2,FALSE))</f>
        <v>0</v>
      </c>
      <c r="IJ5" s="50" t="str">
        <f>IF($G5="","",CONCATENATE($G5,'M6 Invoer fouten'!EW7))</f>
        <v/>
      </c>
      <c r="IK5" s="50">
        <f t="shared" si="67"/>
        <v>0</v>
      </c>
      <c r="IL5" s="50" t="str">
        <f t="shared" si="68"/>
        <v/>
      </c>
      <c r="IM5" s="52">
        <f t="shared" si="69"/>
        <v>0</v>
      </c>
      <c r="IN5" s="50">
        <f>IF($G5="",0,HLOOKUP(IJ$1,'M6 Invoer fouten'!$1:$2,2,FALSE))</f>
        <v>0</v>
      </c>
      <c r="IO5" s="50" t="str">
        <f>IF($G5="","",CONCATENATE($G5,'M6 Invoer fouten'!EX7))</f>
        <v/>
      </c>
      <c r="IP5" s="50">
        <f t="shared" si="70"/>
        <v>0</v>
      </c>
      <c r="IQ5" s="50" t="str">
        <f t="shared" si="71"/>
        <v/>
      </c>
      <c r="IR5" s="52">
        <f t="shared" si="72"/>
        <v>0</v>
      </c>
      <c r="IS5" s="50">
        <f>IF($G5="",0,HLOOKUP(IO$1,'M6 Invoer fouten'!$1:$2,2,FALSE))</f>
        <v>0</v>
      </c>
    </row>
    <row r="6" spans="1:253">
      <c r="A6" s="50" t="str">
        <f>IF('M6 Invoer fouten'!A8=0,"",'M6 Invoer fouten'!A8)</f>
        <v/>
      </c>
      <c r="B6" s="53" t="str">
        <f>IF('M6 Invoer fouten'!B8="x","B","")</f>
        <v/>
      </c>
      <c r="C6" s="50" t="str">
        <f>IF('M6 Invoer fouten'!C8="x","I","")</f>
        <v/>
      </c>
      <c r="D6" s="50" t="str">
        <f>IF('M6 Invoer fouten'!D8="x","M","")</f>
        <v/>
      </c>
      <c r="E6" s="50" t="s">
        <v>113</v>
      </c>
      <c r="F6" s="50" t="str">
        <f t="shared" si="73"/>
        <v/>
      </c>
      <c r="G6" s="50" t="str">
        <f t="shared" si="74"/>
        <v/>
      </c>
      <c r="H6" s="51" t="str">
        <f>(CONCATENATE('M6 Invoer fouten'!E$2,'M6 Invoer fouten'!E8))</f>
        <v>6</v>
      </c>
      <c r="I6" s="51" t="str">
        <f>(CONCATENATE('M6 Invoer fouten'!F$2,'M6 Invoer fouten'!F8))</f>
        <v>5</v>
      </c>
      <c r="J6" s="51" t="str">
        <f>(CONCATENATE('M6 Invoer fouten'!G$2,'M6 Invoer fouten'!G8))</f>
        <v>7</v>
      </c>
      <c r="K6" s="51" t="str">
        <f>(CONCATENATE('M6 Invoer fouten'!H$2,'M6 Invoer fouten'!H8))</f>
        <v>5</v>
      </c>
      <c r="L6" s="51" t="str">
        <f>(CONCATENATE('M6 Invoer fouten'!I$2,'M6 Invoer fouten'!I8))</f>
        <v>5</v>
      </c>
      <c r="M6" s="51" t="str">
        <f>(CONCATENATE('M6 Invoer fouten'!J$2,'M6 Invoer fouten'!J8))</f>
        <v>7</v>
      </c>
      <c r="N6" s="51" t="str">
        <f>(CONCATENATE('M6 Invoer fouten'!K$2,'M6 Invoer fouten'!K8))</f>
        <v>6</v>
      </c>
      <c r="O6" s="51" t="str">
        <f>(CONCATENATE('M6 Invoer fouten'!L$2,'M6 Invoer fouten'!L8))</f>
        <v>7</v>
      </c>
      <c r="P6" s="51" t="str">
        <f>(CONCATENATE('M6 Invoer fouten'!M$2,'M6 Invoer fouten'!M8))</f>
        <v>5</v>
      </c>
      <c r="Q6" s="51" t="str">
        <f>(CONCATENATE('M6 Invoer fouten'!N$2,'M6 Invoer fouten'!N8))</f>
        <v>5</v>
      </c>
      <c r="R6" s="51" t="str">
        <f>(CONCATENATE('M6 Invoer fouten'!O$2,'M6 Invoer fouten'!O8))</f>
        <v>7</v>
      </c>
      <c r="S6" s="51" t="str">
        <f>(CONCATENATE('M6 Invoer fouten'!P$2,'M6 Invoer fouten'!P8))</f>
        <v>6</v>
      </c>
      <c r="T6" s="51" t="str">
        <f>(CONCATENATE('M6 Invoer fouten'!Q$2,'M6 Invoer fouten'!Q8))</f>
        <v>5</v>
      </c>
      <c r="U6" s="51" t="str">
        <f>(CONCATENATE('M6 Invoer fouten'!R$2,'M6 Invoer fouten'!R8))</f>
        <v>6</v>
      </c>
      <c r="V6" s="51" t="str">
        <f>(CONCATENATE('M6 Invoer fouten'!S$2,'M6 Invoer fouten'!S8))</f>
        <v>6</v>
      </c>
      <c r="W6" s="51" t="str">
        <f>(CONCATENATE('M6 Invoer fouten'!T$2,'M6 Invoer fouten'!T8))</f>
        <v>7</v>
      </c>
      <c r="X6" s="51" t="str">
        <f>(CONCATENATE('M6 Invoer fouten'!U$2,'M6 Invoer fouten'!U8))</f>
        <v>6</v>
      </c>
      <c r="Y6" s="51" t="str">
        <f>(CONCATENATE('M6 Invoer fouten'!V$2,'M6 Invoer fouten'!V8))</f>
        <v>5</v>
      </c>
      <c r="Z6" s="51" t="str">
        <f>(CONCATENATE('M6 Invoer fouten'!W$2,'M6 Invoer fouten'!W8))</f>
        <v>6</v>
      </c>
      <c r="AA6" s="51" t="str">
        <f>(CONCATENATE('M6 Invoer fouten'!X$2,'M6 Invoer fouten'!X8))</f>
        <v>5</v>
      </c>
      <c r="AB6" s="51" t="str">
        <f>(CONCATENATE('M6 Invoer fouten'!Y$2,'M6 Invoer fouten'!Y8))</f>
        <v>7</v>
      </c>
      <c r="AC6" s="51" t="str">
        <f>(CONCATENATE('M6 Invoer fouten'!Z$2,'M6 Invoer fouten'!Z8))</f>
        <v>6</v>
      </c>
      <c r="AD6" s="51" t="str">
        <f>(CONCATENATE('M6 Invoer fouten'!AA$2,'M6 Invoer fouten'!AA8))</f>
        <v>5</v>
      </c>
      <c r="AE6" s="51" t="str">
        <f>(CONCATENATE('M6 Invoer fouten'!AB$2,'M6 Invoer fouten'!AB8))</f>
        <v>7</v>
      </c>
      <c r="AF6" s="51" t="str">
        <f>(CONCATENATE('M6 Invoer fouten'!AC$2,'M6 Invoer fouten'!AC8))</f>
        <v>6</v>
      </c>
      <c r="AG6" s="51" t="str">
        <f>(CONCATENATE('M6 Invoer fouten'!AD$2,'M6 Invoer fouten'!AD8))</f>
        <v>5</v>
      </c>
      <c r="AH6" s="51" t="str">
        <f>(CONCATENATE('M6 Invoer fouten'!AE$2,'M6 Invoer fouten'!AE8))</f>
        <v>6</v>
      </c>
      <c r="AI6" s="51" t="str">
        <f>(CONCATENATE('M6 Invoer fouten'!AF$2,'M6 Invoer fouten'!AF8))</f>
        <v>7</v>
      </c>
      <c r="AJ6" s="51" t="str">
        <f>(CONCATENATE('M6 Invoer fouten'!AG$2,'M6 Invoer fouten'!AG8))</f>
        <v>19</v>
      </c>
      <c r="AK6" s="51" t="str">
        <f>(CONCATENATE('M6 Invoer fouten'!AG$2,'M6 Invoer fouten'!AH8))</f>
        <v>19</v>
      </c>
      <c r="AL6" s="51" t="str">
        <f>(CONCATENATE('M6 Invoer fouten'!AH$2,'M6 Invoer fouten'!AI8))</f>
        <v>19</v>
      </c>
      <c r="AM6" s="51" t="str">
        <f>(CONCATENATE('M6 Invoer fouten'!AI$2,'M6 Invoer fouten'!AJ8))</f>
        <v>19</v>
      </c>
      <c r="AN6" s="51" t="str">
        <f>(CONCATENATE('M6 Invoer fouten'!AJ$2,'M6 Invoer fouten'!AK8))</f>
        <v>19</v>
      </c>
      <c r="AO6" s="51" t="str">
        <f>(CONCATENATE('M6 Invoer fouten'!AK$2,'M6 Invoer fouten'!AL8))</f>
        <v>19</v>
      </c>
      <c r="AP6" s="51" t="str">
        <f>(CONCATENATE('M6 Invoer fouten'!AL$2,'M6 Invoer fouten'!AM8))</f>
        <v>19</v>
      </c>
      <c r="AQ6" s="51" t="str">
        <f>(CONCATENATE('M6 Invoer fouten'!AM$2,'M6 Invoer fouten'!AN8))</f>
        <v>19</v>
      </c>
      <c r="AR6" s="51" t="str">
        <f>(CONCATENATE('M6 Invoer fouten'!AN$2,'M6 Invoer fouten'!AO8))</f>
        <v>19</v>
      </c>
      <c r="AS6" s="51" t="str">
        <f>(CONCATENATE('M6 Invoer fouten'!AO$2,'M6 Invoer fouten'!AP8))</f>
        <v>11</v>
      </c>
      <c r="AT6" s="51" t="str">
        <f>(CONCATENATE('M6 Invoer fouten'!AP$2,'M6 Invoer fouten'!AQ8))</f>
        <v>16</v>
      </c>
      <c r="AU6" s="51" t="str">
        <f>(CONCATENATE('M6 Invoer fouten'!AQ$2,'M6 Invoer fouten'!AR8))</f>
        <v>14</v>
      </c>
      <c r="AV6" s="51" t="str">
        <f>(CONCATENATE('M6 Invoer fouten'!AR$2,'M6 Invoer fouten'!AS8))</f>
        <v>13</v>
      </c>
      <c r="AW6" s="51" t="str">
        <f>(CONCATENATE('M6 Invoer fouten'!AS$2,'M6 Invoer fouten'!AT8))</f>
        <v>11</v>
      </c>
      <c r="AX6" s="51" t="str">
        <f>(CONCATENATE('M6 Invoer fouten'!AT$2,'M6 Invoer fouten'!AU8))</f>
        <v>12</v>
      </c>
      <c r="AY6" s="51" t="str">
        <f>(CONCATENATE('M6 Invoer fouten'!AU$2,'M6 Invoer fouten'!AV8))</f>
        <v>11</v>
      </c>
      <c r="AZ6" s="51" t="str">
        <f>(CONCATENATE('M6 Invoer fouten'!AV$2,'M6 Invoer fouten'!AW8))</f>
        <v>15</v>
      </c>
      <c r="BA6" s="51" t="str">
        <f>(CONCATENATE('M6 Invoer fouten'!AW$2,'M6 Invoer fouten'!AX8))</f>
        <v>13</v>
      </c>
      <c r="BB6" s="51" t="str">
        <f>(CONCATENATE('M6 Invoer fouten'!AX$2,'M6 Invoer fouten'!AY8))</f>
        <v>12</v>
      </c>
      <c r="BC6" s="51" t="str">
        <f>(CONCATENATE('M6 Invoer fouten'!AY$2,'M6 Invoer fouten'!AZ8))</f>
        <v>11</v>
      </c>
      <c r="BD6" s="51" t="str">
        <f>(CONCATENATE('M6 Invoer fouten'!AZ$2,'M6 Invoer fouten'!BA8))</f>
        <v>18</v>
      </c>
      <c r="BE6" s="51" t="str">
        <f>(CONCATENATE('M6 Invoer fouten'!BA$2,'M6 Invoer fouten'!BB8))</f>
        <v>18</v>
      </c>
      <c r="BF6" s="51" t="str">
        <f>(CONCATENATE('M6 Invoer fouten'!BB$2,'M6 Invoer fouten'!BC8))</f>
        <v>18</v>
      </c>
      <c r="BG6" s="51" t="str">
        <f>(CONCATENATE('M6 Invoer fouten'!BC$2,'M6 Invoer fouten'!BD8))</f>
        <v>8</v>
      </c>
      <c r="BH6" s="51" t="str">
        <f>(CONCATENATE('M6 Invoer fouten'!BD$2,'M6 Invoer fouten'!BE8))</f>
        <v>8</v>
      </c>
      <c r="BI6" s="51" t="str">
        <f>(CONCATENATE('M6 Invoer fouten'!BE$2,'M6 Invoer fouten'!BF8))</f>
        <v>9</v>
      </c>
      <c r="BJ6" s="51" t="str">
        <f>(CONCATENATE('M6 Invoer fouten'!BF$2,'M6 Invoer fouten'!BG8))</f>
        <v>8</v>
      </c>
      <c r="BK6" s="51" t="str">
        <f>(CONCATENATE('M6 Invoer fouten'!BG$2,'M6 Invoer fouten'!BH8))</f>
        <v>9</v>
      </c>
      <c r="BL6" s="51" t="str">
        <f>(CONCATENATE('M6 Invoer fouten'!BH$2,'M6 Invoer fouten'!BI8))</f>
        <v>10</v>
      </c>
      <c r="BM6" s="51" t="str">
        <f>(CONCATENATE('M6 Invoer fouten'!BJ$2,'M6 Invoer fouten'!BJ8))</f>
        <v>10</v>
      </c>
      <c r="BN6" s="51" t="str">
        <f>(CONCATENATE('M6 Invoer fouten'!BK$2,'M6 Invoer fouten'!BK8))</f>
        <v>17</v>
      </c>
      <c r="BO6" s="51" t="str">
        <f>(CONCATENATE('M6 Invoer fouten'!BL$2,'M6 Invoer fouten'!BL8))</f>
        <v>17</v>
      </c>
      <c r="BP6" s="51" t="str">
        <f>(CONCATENATE('M6 Invoer fouten'!BM$2,'M6 Invoer fouten'!BM8))</f>
        <v>17</v>
      </c>
      <c r="BQ6" s="51" t="str">
        <f>(CONCATENATE('M6 Invoer fouten'!BN$2,'M6 Invoer fouten'!BN8))</f>
        <v>17</v>
      </c>
      <c r="BR6" s="51" t="str">
        <f>(CONCATENATE('M6 Invoer fouten'!BO$2,'M6 Invoer fouten'!BO8))</f>
        <v>1</v>
      </c>
      <c r="BS6" s="51" t="str">
        <f>(CONCATENATE('M6 Invoer fouten'!BP$2,'M6 Invoer fouten'!BP8))</f>
        <v>4</v>
      </c>
      <c r="BT6" s="51" t="str">
        <f>(CONCATENATE('M6 Invoer fouten'!BQ$2,'M6 Invoer fouten'!BQ8))</f>
        <v>2</v>
      </c>
      <c r="BU6" s="51" t="str">
        <f>(CONCATENATE('M6 Invoer fouten'!BR$2,'M6 Invoer fouten'!BR8))</f>
        <v>1</v>
      </c>
      <c r="BV6" s="51" t="str">
        <f>(CONCATENATE('M6 Invoer fouten'!BS$2,'M6 Invoer fouten'!BS8))</f>
        <v>1</v>
      </c>
      <c r="BW6" s="51" t="str">
        <f>(CONCATENATE('M6 Invoer fouten'!BT$2,'M6 Invoer fouten'!BT8))</f>
        <v>3</v>
      </c>
      <c r="BX6" s="51" t="str">
        <f>(CONCATENATE('M6 Invoer fouten'!BU$2,'M6 Invoer fouten'!BU8))</f>
        <v>2</v>
      </c>
      <c r="BY6" s="51" t="str">
        <f>(CONCATENATE('M6 Invoer fouten'!BV$2,'M6 Invoer fouten'!BV8))</f>
        <v>1</v>
      </c>
      <c r="BZ6" s="51" t="str">
        <f>(CONCATENATE('M6 Invoer fouten'!BW$2,'M6 Invoer fouten'!BW8))</f>
        <v>17</v>
      </c>
      <c r="CA6" s="51" t="str">
        <f>(CONCATENATE('M6 Invoer fouten'!BX$2,'M6 Invoer fouten'!BX8))</f>
        <v>17</v>
      </c>
      <c r="CB6" s="51" t="str">
        <f>(CONCATENATE('M6 Invoer fouten'!BY$2,'M6 Invoer fouten'!BY8))</f>
        <v>17</v>
      </c>
      <c r="CC6" s="51" t="str">
        <f>(CONCATENATE('M6 Invoer fouten'!BZ$2,'M6 Invoer fouten'!BZ8))</f>
        <v>17</v>
      </c>
      <c r="CD6" s="51" t="str">
        <f>(CONCATENATE('M6 Invoer fouten'!CA$2,'M6 Invoer fouten'!CA8))</f>
        <v>8</v>
      </c>
      <c r="CE6" s="51" t="str">
        <f>(CONCATENATE('M6 Invoer fouten'!CB$2,'M6 Invoer fouten'!CB8))</f>
        <v>8</v>
      </c>
      <c r="CF6" s="51" t="str">
        <f>(CONCATENATE('M6 Invoer fouten'!CC$2,'M6 Invoer fouten'!CC8))</f>
        <v>9</v>
      </c>
      <c r="CG6" s="51" t="str">
        <f>(CONCATENATE('M6 Invoer fouten'!CD$2,'M6 Invoer fouten'!CD8))</f>
        <v>8</v>
      </c>
      <c r="CH6" s="51" t="str">
        <f>(CONCATENATE('M6 Invoer fouten'!CE$2,'M6 Invoer fouten'!CE8))</f>
        <v>9</v>
      </c>
      <c r="CI6" s="51" t="str">
        <f>(CONCATENATE('M6 Invoer fouten'!CF$2,'M6 Invoer fouten'!CF8))</f>
        <v>9</v>
      </c>
      <c r="CJ6" s="51" t="str">
        <f>(CONCATENATE('M6 Invoer fouten'!CG$2,'M6 Invoer fouten'!CG8))</f>
        <v>8</v>
      </c>
      <c r="CK6" s="51" t="str">
        <f>(CONCATENATE('M6 Invoer fouten'!CH$2,'M6 Invoer fouten'!CH8))</f>
        <v>8</v>
      </c>
      <c r="CL6" s="51" t="str">
        <f>(CONCATENATE('M6 Invoer fouten'!CI$2,'M6 Invoer fouten'!CI8))</f>
        <v>3</v>
      </c>
      <c r="CM6" s="51" t="str">
        <f>(CONCATENATE('M6 Invoer fouten'!CJ$2,'M6 Invoer fouten'!CJ8))</f>
        <v>3</v>
      </c>
      <c r="CN6" s="51" t="str">
        <f>(CONCATENATE('M6 Invoer fouten'!CK$2,'M6 Invoer fouten'!CK8))</f>
        <v>3</v>
      </c>
      <c r="CO6" s="51" t="str">
        <f>(CONCATENATE('M6 Invoer fouten'!CL$2,'M6 Invoer fouten'!CL8))</f>
        <v>15</v>
      </c>
      <c r="CP6" s="51" t="str">
        <f>(CONCATENATE('M6 Invoer fouten'!CM$2,'M6 Invoer fouten'!CM8))</f>
        <v>11</v>
      </c>
      <c r="CQ6" s="51" t="str">
        <f>(CONCATENATE('M6 Invoer fouten'!CN$2,'M6 Invoer fouten'!CN8))</f>
        <v>13</v>
      </c>
      <c r="CR6" s="51" t="str">
        <f>(CONCATENATE('M6 Invoer fouten'!CO$2,'M6 Invoer fouten'!CO8))</f>
        <v>12</v>
      </c>
      <c r="CS6" s="51" t="str">
        <f>(CONCATENATE('M6 Invoer fouten'!CP$2,'M6 Invoer fouten'!CP8))</f>
        <v>11</v>
      </c>
      <c r="CT6" s="51" t="str">
        <f>(CONCATENATE('M6 Invoer fouten'!CQ$2,'M6 Invoer fouten'!CQ8))</f>
        <v>13</v>
      </c>
      <c r="CU6" s="51" t="str">
        <f>(CONCATENATE('M6 Invoer fouten'!CR$2,'M6 Invoer fouten'!CR8))</f>
        <v>11</v>
      </c>
      <c r="CV6" s="51" t="str">
        <f>(CONCATENATE('M6 Invoer fouten'!CS$2,'M6 Invoer fouten'!CS8))</f>
        <v>11</v>
      </c>
      <c r="CW6" s="51" t="str">
        <f>(CONCATENATE('M6 Invoer fouten'!CT$2,'M6 Invoer fouten'!CT8))</f>
        <v>13</v>
      </c>
      <c r="CX6" s="51" t="str">
        <f>(CONCATENATE('M6 Invoer fouten'!CU$2,'M6 Invoer fouten'!CU8))</f>
        <v>15</v>
      </c>
      <c r="CY6" s="51" t="str">
        <f>(CONCATENATE('M6 Invoer fouten'!CV$2,'M6 Invoer fouten'!CV8))</f>
        <v>12</v>
      </c>
      <c r="CZ6" s="51" t="str">
        <f>(CONCATENATE('M6 Invoer fouten'!CW$2,'M6 Invoer fouten'!CW8))</f>
        <v/>
      </c>
      <c r="DA6" s="51" t="str">
        <f>(CONCATENATE('M6 Invoer fouten'!CX$2,'M6 Invoer fouten'!CX8))</f>
        <v/>
      </c>
      <c r="DB6" s="51" t="str">
        <f>(CONCATENATE('M6 Invoer fouten'!CY$2,'M6 Invoer fouten'!CY8))</f>
        <v/>
      </c>
      <c r="DC6" s="51" t="str">
        <f>(CONCATENATE('M6 Invoer fouten'!CZ$2,'M6 Invoer fouten'!CZ8))</f>
        <v/>
      </c>
      <c r="DD6" s="51" t="str">
        <f>(CONCATENATE('M6 Invoer fouten'!DA$2,'M6 Invoer fouten'!DA8))</f>
        <v/>
      </c>
      <c r="DE6" s="51" t="str">
        <f>(CONCATENATE('M6 Invoer fouten'!DB$2,'M6 Invoer fouten'!DB8))</f>
        <v/>
      </c>
      <c r="DF6" s="51" t="str">
        <f>(CONCATENATE('M6 Invoer fouten'!DC$2,'M6 Invoer fouten'!DC8))</f>
        <v/>
      </c>
      <c r="DG6" s="51" t="str">
        <f>(CONCATENATE('M6 Invoer fouten'!DD$2,'M6 Invoer fouten'!DD8))</f>
        <v/>
      </c>
      <c r="DH6" s="51" t="str">
        <f>(CONCATENATE('M6 Invoer fouten'!DE$2,'M6 Invoer fouten'!DE8))</f>
        <v/>
      </c>
      <c r="DI6" s="51" t="str">
        <f>(CONCATENATE('M6 Invoer fouten'!DF$2,'M6 Invoer fouten'!DF8))</f>
        <v/>
      </c>
      <c r="DJ6" s="51" t="str">
        <f>(CONCATENATE('M6 Invoer fouten'!DG$2,'M6 Invoer fouten'!DG8))</f>
        <v/>
      </c>
      <c r="DK6" s="51" t="str">
        <f>(CONCATENATE('M6 Invoer fouten'!DH$2,'M6 Invoer fouten'!DH8))</f>
        <v/>
      </c>
      <c r="DL6" s="51" t="str">
        <f>(CONCATENATE('M6 Invoer fouten'!DI$2,'M6 Invoer fouten'!DI8))</f>
        <v/>
      </c>
      <c r="DM6" s="51" t="str">
        <f>(CONCATENATE('M6 Invoer fouten'!DJ$2,'M6 Invoer fouten'!DJ8))</f>
        <v/>
      </c>
      <c r="DN6" s="51" t="str">
        <f>(CONCATENATE('M6 Invoer fouten'!DK$2,'M6 Invoer fouten'!DK8))</f>
        <v/>
      </c>
      <c r="DO6" s="51" t="str">
        <f>(CONCATENATE('M6 Invoer fouten'!DL$2,'M6 Invoer fouten'!DL8))</f>
        <v/>
      </c>
      <c r="DP6" s="51" t="str">
        <f>(CONCATENATE('M6 Invoer fouten'!DM$2,'M6 Invoer fouten'!DM8))</f>
        <v/>
      </c>
      <c r="DQ6" s="51" t="str">
        <f>(CONCATENATE('M6 Invoer fouten'!DN$2,'M6 Invoer fouten'!DN8))</f>
        <v/>
      </c>
      <c r="DR6" s="51" t="str">
        <f>(CONCATENATE('M6 Invoer fouten'!DO$2,'M6 Invoer fouten'!DO8))</f>
        <v/>
      </c>
      <c r="DS6" s="51" t="str">
        <f>(CONCATENATE('M6 Invoer fouten'!DP$2,'M6 Invoer fouten'!DP8))</f>
        <v/>
      </c>
      <c r="DT6" s="51" t="str">
        <f>(CONCATENATE('M6 Invoer fouten'!DQ$2,'M6 Invoer fouten'!DQ8))</f>
        <v/>
      </c>
      <c r="DU6" s="51" t="str">
        <f>(CONCATENATE('M6 Invoer fouten'!DR$2,'M6 Invoer fouten'!DR8))</f>
        <v/>
      </c>
      <c r="DV6" s="51" t="str">
        <f>(CONCATENATE('M6 Invoer fouten'!DS$2,'M6 Invoer fouten'!DS8))</f>
        <v/>
      </c>
      <c r="DW6" s="51" t="str">
        <f>(CONCATENATE('M6 Invoer fouten'!DT$2,'M6 Invoer fouten'!DT8))</f>
        <v/>
      </c>
      <c r="DX6" s="51" t="str">
        <f>(CONCATENATE('M6 Invoer fouten'!DU$2,'M6 Invoer fouten'!DU8))</f>
        <v/>
      </c>
      <c r="DY6" s="51" t="str">
        <f>(CONCATENATE('M6 Invoer fouten'!DV$2,'M6 Invoer fouten'!DV8))</f>
        <v/>
      </c>
      <c r="DZ6" s="51" t="str">
        <f>(CONCATENATE('M6 Invoer fouten'!DW$2,'M6 Invoer fouten'!DW8))</f>
        <v/>
      </c>
      <c r="EA6" s="51" t="str">
        <f>(CONCATENATE('M6 Invoer fouten'!DX$2,'M6 Invoer fouten'!DX8))</f>
        <v/>
      </c>
      <c r="EB6" s="51" t="str">
        <f>(CONCATENATE('M6 Invoer fouten'!DY$2,'M6 Invoer fouten'!DY8))</f>
        <v/>
      </c>
      <c r="EC6" s="51" t="str">
        <f>(CONCATENATE('M6 Invoer fouten'!DZ$2,'M6 Invoer fouten'!DZ8))</f>
        <v/>
      </c>
      <c r="ED6" s="50" t="str">
        <f>IF($G6="","",CONCATENATE($G6,'M6 Invoer fouten'!EA8))</f>
        <v/>
      </c>
      <c r="EE6" s="50">
        <f t="shared" si="1"/>
        <v>0</v>
      </c>
      <c r="EF6" s="50" t="str">
        <f t="shared" si="2"/>
        <v/>
      </c>
      <c r="EG6" s="52">
        <f t="shared" si="3"/>
        <v>0</v>
      </c>
      <c r="EH6" s="50">
        <f>IF($G6="",0,HLOOKUP(ED$1,'M6 Invoer fouten'!$1:$2,2,FALSE))</f>
        <v>0</v>
      </c>
      <c r="EI6" s="50" t="str">
        <f>IF($G6="","",CONCATENATE($G6,'M6 Invoer fouten'!EB8))</f>
        <v/>
      </c>
      <c r="EJ6" s="50">
        <f t="shared" si="4"/>
        <v>0</v>
      </c>
      <c r="EK6" s="50" t="str">
        <f t="shared" si="5"/>
        <v/>
      </c>
      <c r="EL6" s="52">
        <f t="shared" si="6"/>
        <v>0</v>
      </c>
      <c r="EM6" s="50">
        <f>IF($G6="",0,HLOOKUP(EI$1,'M6 Invoer fouten'!$1:$2,2,FALSE))</f>
        <v>0</v>
      </c>
      <c r="EN6" s="50" t="str">
        <f>IF($G6="","",CONCATENATE($G6,'M6 Invoer fouten'!EC8))</f>
        <v/>
      </c>
      <c r="EO6" s="50">
        <f t="shared" si="7"/>
        <v>0</v>
      </c>
      <c r="EP6" s="50" t="str">
        <f t="shared" si="8"/>
        <v/>
      </c>
      <c r="EQ6" s="52">
        <f t="shared" si="9"/>
        <v>0</v>
      </c>
      <c r="ER6" s="50">
        <f>IF($G6="",0,HLOOKUP(EN$1,'M6 Invoer fouten'!$1:$2,2,FALSE))</f>
        <v>0</v>
      </c>
      <c r="ES6" s="50" t="str">
        <f>IF($G6="","",CONCATENATE($G6,'M6 Invoer fouten'!ED8))</f>
        <v/>
      </c>
      <c r="ET6" s="50">
        <f t="shared" si="10"/>
        <v>0</v>
      </c>
      <c r="EU6" s="50" t="str">
        <f t="shared" si="11"/>
        <v/>
      </c>
      <c r="EV6" s="52">
        <f t="shared" si="12"/>
        <v>0</v>
      </c>
      <c r="EW6" s="50">
        <f>IF($G6="",0,HLOOKUP(ES$1,'M6 Invoer fouten'!$1:$2,2,FALSE))</f>
        <v>0</v>
      </c>
      <c r="EX6" s="50" t="str">
        <f>IF($G6="","",CONCATENATE($G6,'M6 Invoer fouten'!EE8))</f>
        <v/>
      </c>
      <c r="EY6" s="50">
        <f t="shared" si="13"/>
        <v>0</v>
      </c>
      <c r="EZ6" s="50" t="str">
        <f t="shared" si="14"/>
        <v/>
      </c>
      <c r="FA6" s="52">
        <f t="shared" si="15"/>
        <v>0</v>
      </c>
      <c r="FB6" s="50">
        <f>IF($G6="",0,HLOOKUP(EX$1,'M6 Invoer fouten'!$1:$2,2,FALSE))</f>
        <v>0</v>
      </c>
      <c r="FC6" s="50" t="str">
        <f>IF($G6="","",CONCATENATE($G6,'M6 Invoer fouten'!EF8))</f>
        <v/>
      </c>
      <c r="FD6" s="50">
        <f t="shared" si="16"/>
        <v>0</v>
      </c>
      <c r="FE6" s="50" t="str">
        <f t="shared" si="17"/>
        <v/>
      </c>
      <c r="FF6" s="52">
        <f t="shared" si="18"/>
        <v>0</v>
      </c>
      <c r="FG6" s="50">
        <f>IF($G6="",0,HLOOKUP(FC$1,'M6 Invoer fouten'!$1:$2,2,FALSE))</f>
        <v>0</v>
      </c>
      <c r="FH6" s="50" t="str">
        <f>IF($G6="","",CONCATENATE($G6,'M6 Invoer fouten'!EG8))</f>
        <v/>
      </c>
      <c r="FI6" s="50">
        <f t="shared" si="19"/>
        <v>0</v>
      </c>
      <c r="FJ6" s="50" t="str">
        <f t="shared" si="20"/>
        <v/>
      </c>
      <c r="FK6" s="52">
        <f t="shared" si="21"/>
        <v>0</v>
      </c>
      <c r="FL6" s="50">
        <f>IF($G6="",0,HLOOKUP(FH$1,'M6 Invoer fouten'!$1:$2,2,FALSE))</f>
        <v>0</v>
      </c>
      <c r="FM6" s="50" t="str">
        <f>IF($G6="","",CONCATENATE($G6,'M6 Invoer fouten'!EH8))</f>
        <v/>
      </c>
      <c r="FN6" s="50">
        <f t="shared" si="22"/>
        <v>0</v>
      </c>
      <c r="FO6" s="50" t="str">
        <f t="shared" si="23"/>
        <v/>
      </c>
      <c r="FP6" s="52">
        <f t="shared" si="24"/>
        <v>0</v>
      </c>
      <c r="FQ6" s="50">
        <f>IF($G6="",0,HLOOKUP(FM$1,'M6 Invoer fouten'!$1:$2,2,FALSE))</f>
        <v>0</v>
      </c>
      <c r="FR6" s="50" t="str">
        <f>IF($G6="","",CONCATENATE($G6,'M6 Invoer fouten'!EI8))</f>
        <v/>
      </c>
      <c r="FS6" s="50">
        <f t="shared" si="25"/>
        <v>0</v>
      </c>
      <c r="FT6" s="50" t="str">
        <f t="shared" si="26"/>
        <v/>
      </c>
      <c r="FU6" s="52">
        <f t="shared" si="27"/>
        <v>0</v>
      </c>
      <c r="FV6" s="50">
        <f>IF($G6="",0,HLOOKUP(FR$1,'M6 Invoer fouten'!$1:$2,2,FALSE))</f>
        <v>0</v>
      </c>
      <c r="FW6" s="50" t="str">
        <f>IF($G6="","",CONCATENATE($G6,'M6 Invoer fouten'!EJ8))</f>
        <v/>
      </c>
      <c r="FX6" s="50">
        <f t="shared" si="28"/>
        <v>0</v>
      </c>
      <c r="FY6" s="50" t="str">
        <f t="shared" si="29"/>
        <v/>
      </c>
      <c r="FZ6" s="52">
        <f t="shared" si="30"/>
        <v>0</v>
      </c>
      <c r="GA6" s="50">
        <f>IF($G6="",0,HLOOKUP(FW$1,'M6 Invoer fouten'!$1:$2,2,FALSE))</f>
        <v>0</v>
      </c>
      <c r="GB6" s="50" t="str">
        <f>IF($G6="","",CONCATENATE($G6,'M6 Invoer fouten'!EK8))</f>
        <v/>
      </c>
      <c r="GC6" s="50">
        <f t="shared" si="31"/>
        <v>0</v>
      </c>
      <c r="GD6" s="50" t="str">
        <f t="shared" si="32"/>
        <v/>
      </c>
      <c r="GE6" s="52">
        <f t="shared" si="33"/>
        <v>0</v>
      </c>
      <c r="GF6" s="50">
        <f>IF($G6="",0,HLOOKUP(GB$1,'M6 Invoer fouten'!$1:$2,2,FALSE))</f>
        <v>0</v>
      </c>
      <c r="GG6" s="50" t="str">
        <f>IF($G6="","",CONCATENATE($G6,'M6 Invoer fouten'!EL8))</f>
        <v/>
      </c>
      <c r="GH6" s="50">
        <f t="shared" si="34"/>
        <v>0</v>
      </c>
      <c r="GI6" s="50" t="str">
        <f t="shared" si="35"/>
        <v/>
      </c>
      <c r="GJ6" s="52">
        <f t="shared" si="36"/>
        <v>0</v>
      </c>
      <c r="GK6" s="50">
        <f>IF($G6="",0,HLOOKUP(GG$1,'M6 Invoer fouten'!$1:$2,2,FALSE))</f>
        <v>0</v>
      </c>
      <c r="GL6" s="50" t="str">
        <f>IF($G6="","",CONCATENATE($G6,'M6 Invoer fouten'!EM8))</f>
        <v/>
      </c>
      <c r="GM6" s="50">
        <f t="shared" si="37"/>
        <v>0</v>
      </c>
      <c r="GN6" s="50" t="str">
        <f t="shared" si="38"/>
        <v/>
      </c>
      <c r="GO6" s="52">
        <f t="shared" si="39"/>
        <v>0</v>
      </c>
      <c r="GP6" s="50">
        <f>IF($G6="",0,HLOOKUP(GL$1,'M6 Invoer fouten'!$1:$2,2,FALSE))</f>
        <v>0</v>
      </c>
      <c r="GQ6" s="50" t="str">
        <f>IF($G6="","",CONCATENATE($G6,'M6 Invoer fouten'!EN8))</f>
        <v/>
      </c>
      <c r="GR6" s="50">
        <f t="shared" si="40"/>
        <v>0</v>
      </c>
      <c r="GS6" s="50" t="str">
        <f t="shared" si="41"/>
        <v/>
      </c>
      <c r="GT6" s="52">
        <f t="shared" si="42"/>
        <v>0</v>
      </c>
      <c r="GU6" s="50">
        <f>IF($G6="",0,HLOOKUP(GQ$1,'M6 Invoer fouten'!$1:$2,2,FALSE))</f>
        <v>0</v>
      </c>
      <c r="GV6" s="50" t="str">
        <f>IF($G6="","",CONCATENATE($G6,'M6 Invoer fouten'!EO8))</f>
        <v/>
      </c>
      <c r="GW6" s="50">
        <f t="shared" si="43"/>
        <v>0</v>
      </c>
      <c r="GX6" s="50" t="str">
        <f t="shared" si="44"/>
        <v/>
      </c>
      <c r="GY6" s="52">
        <f t="shared" si="45"/>
        <v>0</v>
      </c>
      <c r="GZ6" s="50">
        <f>IF($G6="",0,HLOOKUP(GV$1,'M6 Invoer fouten'!$1:$2,2,FALSE))</f>
        <v>0</v>
      </c>
      <c r="HA6" s="50" t="str">
        <f>IF($G6="","",CONCATENATE($G6,'M6 Invoer fouten'!EP8))</f>
        <v/>
      </c>
      <c r="HB6" s="50">
        <f t="shared" si="46"/>
        <v>0</v>
      </c>
      <c r="HC6" s="50" t="str">
        <f t="shared" si="47"/>
        <v/>
      </c>
      <c r="HD6" s="52">
        <f t="shared" si="48"/>
        <v>0</v>
      </c>
      <c r="HE6" s="50">
        <f>IF($G6="",0,HLOOKUP(HA$1,'M6 Invoer fouten'!$1:$2,2,FALSE))</f>
        <v>0</v>
      </c>
      <c r="HF6" s="50" t="str">
        <f>IF($G6="","",CONCATENATE($G6,'M6 Invoer fouten'!EQ8))</f>
        <v/>
      </c>
      <c r="HG6" s="50">
        <f t="shared" si="49"/>
        <v>0</v>
      </c>
      <c r="HH6" s="50" t="str">
        <f t="shared" si="50"/>
        <v/>
      </c>
      <c r="HI6" s="52">
        <f t="shared" si="51"/>
        <v>0</v>
      </c>
      <c r="HJ6" s="50">
        <f>IF($G6="",0,HLOOKUP(HF$1,'M6 Invoer fouten'!$1:$2,2,FALSE))</f>
        <v>0</v>
      </c>
      <c r="HK6" s="50" t="str">
        <f>IF($G6="","",CONCATENATE($G6,'M6 Invoer fouten'!ER8))</f>
        <v/>
      </c>
      <c r="HL6" s="50">
        <f t="shared" si="52"/>
        <v>0</v>
      </c>
      <c r="HM6" s="50" t="str">
        <f t="shared" si="53"/>
        <v/>
      </c>
      <c r="HN6" s="52">
        <f t="shared" si="54"/>
        <v>0</v>
      </c>
      <c r="HO6" s="50">
        <f>IF($G6="",0,HLOOKUP(HK$1,'M6 Invoer fouten'!$1:$2,2,FALSE))</f>
        <v>0</v>
      </c>
      <c r="HP6" s="50" t="str">
        <f>IF($G6="","",CONCATENATE($G6,'M6 Invoer fouten'!ES8))</f>
        <v/>
      </c>
      <c r="HQ6" s="50">
        <f t="shared" si="55"/>
        <v>0</v>
      </c>
      <c r="HR6" s="50" t="str">
        <f t="shared" si="56"/>
        <v/>
      </c>
      <c r="HS6" s="52">
        <f t="shared" si="57"/>
        <v>0</v>
      </c>
      <c r="HT6" s="50">
        <f>IF($G6="",0,HLOOKUP(HP$1,'M6 Invoer fouten'!$1:$2,2,FALSE))</f>
        <v>0</v>
      </c>
      <c r="HU6" s="50" t="str">
        <f>IF($G6="","",CONCATENATE($G6,'M6 Invoer fouten'!ET8))</f>
        <v/>
      </c>
      <c r="HV6" s="50">
        <f t="shared" si="58"/>
        <v>0</v>
      </c>
      <c r="HW6" s="50" t="str">
        <f t="shared" si="59"/>
        <v/>
      </c>
      <c r="HX6" s="52">
        <f t="shared" si="60"/>
        <v>0</v>
      </c>
      <c r="HY6" s="50">
        <f>IF($G6="",0,HLOOKUP(HU$1,'M6 Invoer fouten'!$1:$2,2,FALSE))</f>
        <v>0</v>
      </c>
      <c r="HZ6" s="50" t="str">
        <f>IF($G6="","",CONCATENATE($G6,'M6 Invoer fouten'!EU8))</f>
        <v/>
      </c>
      <c r="IA6" s="50">
        <f t="shared" si="61"/>
        <v>0</v>
      </c>
      <c r="IB6" s="50" t="str">
        <f t="shared" si="62"/>
        <v/>
      </c>
      <c r="IC6" s="52">
        <f t="shared" si="63"/>
        <v>0</v>
      </c>
      <c r="ID6" s="50">
        <f>IF($G6="",0,HLOOKUP(HZ$1,'M6 Invoer fouten'!$1:$2,2,FALSE))</f>
        <v>0</v>
      </c>
      <c r="IE6" s="50" t="str">
        <f>IF($G6="","",CONCATENATE($G6,'M6 Invoer fouten'!EV8))</f>
        <v/>
      </c>
      <c r="IF6" s="50">
        <f t="shared" si="64"/>
        <v>0</v>
      </c>
      <c r="IG6" s="50" t="str">
        <f t="shared" si="65"/>
        <v/>
      </c>
      <c r="IH6" s="52">
        <f t="shared" si="66"/>
        <v>0</v>
      </c>
      <c r="II6" s="50">
        <f>IF($G6="",0,HLOOKUP(IE$1,'M6 Invoer fouten'!$1:$2,2,FALSE))</f>
        <v>0</v>
      </c>
      <c r="IJ6" s="50" t="str">
        <f>IF($G6="","",CONCATENATE($G6,'M6 Invoer fouten'!EW8))</f>
        <v/>
      </c>
      <c r="IK6" s="50">
        <f t="shared" si="67"/>
        <v>0</v>
      </c>
      <c r="IL6" s="50" t="str">
        <f t="shared" si="68"/>
        <v/>
      </c>
      <c r="IM6" s="52">
        <f t="shared" si="69"/>
        <v>0</v>
      </c>
      <c r="IN6" s="50">
        <f>IF($G6="",0,HLOOKUP(IJ$1,'M6 Invoer fouten'!$1:$2,2,FALSE))</f>
        <v>0</v>
      </c>
      <c r="IO6" s="50" t="str">
        <f>IF($G6="","",CONCATENATE($G6,'M6 Invoer fouten'!EX8))</f>
        <v/>
      </c>
      <c r="IP6" s="50">
        <f t="shared" si="70"/>
        <v>0</v>
      </c>
      <c r="IQ6" s="50" t="str">
        <f t="shared" si="71"/>
        <v/>
      </c>
      <c r="IR6" s="52">
        <f t="shared" si="72"/>
        <v>0</v>
      </c>
      <c r="IS6" s="50">
        <f>IF($G6="",0,HLOOKUP(IO$1,'M6 Invoer fouten'!$1:$2,2,FALSE))</f>
        <v>0</v>
      </c>
    </row>
    <row r="7" spans="1:253">
      <c r="A7" s="50" t="str">
        <f>IF('M6 Invoer fouten'!A9=0,"",'M6 Invoer fouten'!A9)</f>
        <v/>
      </c>
      <c r="B7" s="53" t="str">
        <f>IF('M6 Invoer fouten'!B9="x","B","")</f>
        <v/>
      </c>
      <c r="C7" s="50" t="str">
        <f>IF('M6 Invoer fouten'!C9="x","I","")</f>
        <v/>
      </c>
      <c r="D7" s="50" t="str">
        <f>IF('M6 Invoer fouten'!D9="x","M","")</f>
        <v/>
      </c>
      <c r="E7" s="50" t="s">
        <v>113</v>
      </c>
      <c r="F7" s="50" t="str">
        <f t="shared" si="73"/>
        <v/>
      </c>
      <c r="G7" s="50" t="str">
        <f t="shared" si="74"/>
        <v/>
      </c>
      <c r="H7" s="51" t="str">
        <f>(CONCATENATE('M6 Invoer fouten'!E$2,'M6 Invoer fouten'!E9))</f>
        <v>6</v>
      </c>
      <c r="I7" s="51" t="str">
        <f>(CONCATENATE('M6 Invoer fouten'!F$2,'M6 Invoer fouten'!F9))</f>
        <v>5</v>
      </c>
      <c r="J7" s="51" t="str">
        <f>(CONCATENATE('M6 Invoer fouten'!G$2,'M6 Invoer fouten'!G9))</f>
        <v>7</v>
      </c>
      <c r="K7" s="51" t="str">
        <f>(CONCATENATE('M6 Invoer fouten'!H$2,'M6 Invoer fouten'!H9))</f>
        <v>5</v>
      </c>
      <c r="L7" s="51" t="str">
        <f>(CONCATENATE('M6 Invoer fouten'!I$2,'M6 Invoer fouten'!I9))</f>
        <v>5</v>
      </c>
      <c r="M7" s="51" t="str">
        <f>(CONCATENATE('M6 Invoer fouten'!J$2,'M6 Invoer fouten'!J9))</f>
        <v>7</v>
      </c>
      <c r="N7" s="51" t="str">
        <f>(CONCATENATE('M6 Invoer fouten'!K$2,'M6 Invoer fouten'!K9))</f>
        <v>6</v>
      </c>
      <c r="O7" s="51" t="str">
        <f>(CONCATENATE('M6 Invoer fouten'!L$2,'M6 Invoer fouten'!L9))</f>
        <v>7</v>
      </c>
      <c r="P7" s="51" t="str">
        <f>(CONCATENATE('M6 Invoer fouten'!M$2,'M6 Invoer fouten'!M9))</f>
        <v>5</v>
      </c>
      <c r="Q7" s="51" t="str">
        <f>(CONCATENATE('M6 Invoer fouten'!N$2,'M6 Invoer fouten'!N9))</f>
        <v>5</v>
      </c>
      <c r="R7" s="51" t="str">
        <f>(CONCATENATE('M6 Invoer fouten'!O$2,'M6 Invoer fouten'!O9))</f>
        <v>7</v>
      </c>
      <c r="S7" s="51" t="str">
        <f>(CONCATENATE('M6 Invoer fouten'!P$2,'M6 Invoer fouten'!P9))</f>
        <v>6</v>
      </c>
      <c r="T7" s="51" t="str">
        <f>(CONCATENATE('M6 Invoer fouten'!Q$2,'M6 Invoer fouten'!Q9))</f>
        <v>5</v>
      </c>
      <c r="U7" s="51" t="str">
        <f>(CONCATENATE('M6 Invoer fouten'!R$2,'M6 Invoer fouten'!R9))</f>
        <v>6</v>
      </c>
      <c r="V7" s="51" t="str">
        <f>(CONCATENATE('M6 Invoer fouten'!S$2,'M6 Invoer fouten'!S9))</f>
        <v>6</v>
      </c>
      <c r="W7" s="51" t="str">
        <f>(CONCATENATE('M6 Invoer fouten'!T$2,'M6 Invoer fouten'!T9))</f>
        <v>7</v>
      </c>
      <c r="X7" s="51" t="str">
        <f>(CONCATENATE('M6 Invoer fouten'!U$2,'M6 Invoer fouten'!U9))</f>
        <v>6</v>
      </c>
      <c r="Y7" s="51" t="str">
        <f>(CONCATENATE('M6 Invoer fouten'!V$2,'M6 Invoer fouten'!V9))</f>
        <v>5</v>
      </c>
      <c r="Z7" s="51" t="str">
        <f>(CONCATENATE('M6 Invoer fouten'!W$2,'M6 Invoer fouten'!W9))</f>
        <v>6</v>
      </c>
      <c r="AA7" s="51" t="str">
        <f>(CONCATENATE('M6 Invoer fouten'!X$2,'M6 Invoer fouten'!X9))</f>
        <v>5</v>
      </c>
      <c r="AB7" s="51" t="str">
        <f>(CONCATENATE('M6 Invoer fouten'!Y$2,'M6 Invoer fouten'!Y9))</f>
        <v>7</v>
      </c>
      <c r="AC7" s="51" t="str">
        <f>(CONCATENATE('M6 Invoer fouten'!Z$2,'M6 Invoer fouten'!Z9))</f>
        <v>6</v>
      </c>
      <c r="AD7" s="51" t="str">
        <f>(CONCATENATE('M6 Invoer fouten'!AA$2,'M6 Invoer fouten'!AA9))</f>
        <v>5</v>
      </c>
      <c r="AE7" s="51" t="str">
        <f>(CONCATENATE('M6 Invoer fouten'!AB$2,'M6 Invoer fouten'!AB9))</f>
        <v>7</v>
      </c>
      <c r="AF7" s="51" t="str">
        <f>(CONCATENATE('M6 Invoer fouten'!AC$2,'M6 Invoer fouten'!AC9))</f>
        <v>6</v>
      </c>
      <c r="AG7" s="51" t="str">
        <f>(CONCATENATE('M6 Invoer fouten'!AD$2,'M6 Invoer fouten'!AD9))</f>
        <v>5</v>
      </c>
      <c r="AH7" s="51" t="str">
        <f>(CONCATENATE('M6 Invoer fouten'!AE$2,'M6 Invoer fouten'!AE9))</f>
        <v>6</v>
      </c>
      <c r="AI7" s="51" t="str">
        <f>(CONCATENATE('M6 Invoer fouten'!AF$2,'M6 Invoer fouten'!AF9))</f>
        <v>7</v>
      </c>
      <c r="AJ7" s="51" t="str">
        <f>(CONCATENATE('M6 Invoer fouten'!AG$2,'M6 Invoer fouten'!AG9))</f>
        <v>19</v>
      </c>
      <c r="AK7" s="51" t="str">
        <f>(CONCATENATE('M6 Invoer fouten'!AG$2,'M6 Invoer fouten'!AH9))</f>
        <v>19</v>
      </c>
      <c r="AL7" s="51" t="str">
        <f>(CONCATENATE('M6 Invoer fouten'!AH$2,'M6 Invoer fouten'!AI9))</f>
        <v>19</v>
      </c>
      <c r="AM7" s="51" t="str">
        <f>(CONCATENATE('M6 Invoer fouten'!AI$2,'M6 Invoer fouten'!AJ9))</f>
        <v>19</v>
      </c>
      <c r="AN7" s="51" t="str">
        <f>(CONCATENATE('M6 Invoer fouten'!AJ$2,'M6 Invoer fouten'!AK9))</f>
        <v>19</v>
      </c>
      <c r="AO7" s="51" t="str">
        <f>(CONCATENATE('M6 Invoer fouten'!AK$2,'M6 Invoer fouten'!AL9))</f>
        <v>19</v>
      </c>
      <c r="AP7" s="51" t="str">
        <f>(CONCATENATE('M6 Invoer fouten'!AL$2,'M6 Invoer fouten'!AM9))</f>
        <v>19</v>
      </c>
      <c r="AQ7" s="51" t="str">
        <f>(CONCATENATE('M6 Invoer fouten'!AM$2,'M6 Invoer fouten'!AN9))</f>
        <v>19</v>
      </c>
      <c r="AR7" s="51" t="str">
        <f>(CONCATENATE('M6 Invoer fouten'!AN$2,'M6 Invoer fouten'!AO9))</f>
        <v>19</v>
      </c>
      <c r="AS7" s="51" t="str">
        <f>(CONCATENATE('M6 Invoer fouten'!AO$2,'M6 Invoer fouten'!AP9))</f>
        <v>11</v>
      </c>
      <c r="AT7" s="51" t="str">
        <f>(CONCATENATE('M6 Invoer fouten'!AP$2,'M6 Invoer fouten'!AQ9))</f>
        <v>16</v>
      </c>
      <c r="AU7" s="51" t="str">
        <f>(CONCATENATE('M6 Invoer fouten'!AQ$2,'M6 Invoer fouten'!AR9))</f>
        <v>14</v>
      </c>
      <c r="AV7" s="51" t="str">
        <f>(CONCATENATE('M6 Invoer fouten'!AR$2,'M6 Invoer fouten'!AS9))</f>
        <v>13</v>
      </c>
      <c r="AW7" s="51" t="str">
        <f>(CONCATENATE('M6 Invoer fouten'!AS$2,'M6 Invoer fouten'!AT9))</f>
        <v>11</v>
      </c>
      <c r="AX7" s="51" t="str">
        <f>(CONCATENATE('M6 Invoer fouten'!AT$2,'M6 Invoer fouten'!AU9))</f>
        <v>12</v>
      </c>
      <c r="AY7" s="51" t="str">
        <f>(CONCATENATE('M6 Invoer fouten'!AU$2,'M6 Invoer fouten'!AV9))</f>
        <v>11</v>
      </c>
      <c r="AZ7" s="51" t="str">
        <f>(CONCATENATE('M6 Invoer fouten'!AV$2,'M6 Invoer fouten'!AW9))</f>
        <v>15</v>
      </c>
      <c r="BA7" s="51" t="str">
        <f>(CONCATENATE('M6 Invoer fouten'!AW$2,'M6 Invoer fouten'!AX9))</f>
        <v>13</v>
      </c>
      <c r="BB7" s="51" t="str">
        <f>(CONCATENATE('M6 Invoer fouten'!AX$2,'M6 Invoer fouten'!AY9))</f>
        <v>12</v>
      </c>
      <c r="BC7" s="51" t="str">
        <f>(CONCATENATE('M6 Invoer fouten'!AY$2,'M6 Invoer fouten'!AZ9))</f>
        <v>11</v>
      </c>
      <c r="BD7" s="51" t="str">
        <f>(CONCATENATE('M6 Invoer fouten'!AZ$2,'M6 Invoer fouten'!BA9))</f>
        <v>18</v>
      </c>
      <c r="BE7" s="51" t="str">
        <f>(CONCATENATE('M6 Invoer fouten'!BA$2,'M6 Invoer fouten'!BB9))</f>
        <v>18</v>
      </c>
      <c r="BF7" s="51" t="str">
        <f>(CONCATENATE('M6 Invoer fouten'!BB$2,'M6 Invoer fouten'!BC9))</f>
        <v>18</v>
      </c>
      <c r="BG7" s="51" t="str">
        <f>(CONCATENATE('M6 Invoer fouten'!BC$2,'M6 Invoer fouten'!BD9))</f>
        <v>8</v>
      </c>
      <c r="BH7" s="51" t="str">
        <f>(CONCATENATE('M6 Invoer fouten'!BD$2,'M6 Invoer fouten'!BE9))</f>
        <v>8</v>
      </c>
      <c r="BI7" s="51" t="str">
        <f>(CONCATENATE('M6 Invoer fouten'!BE$2,'M6 Invoer fouten'!BF9))</f>
        <v>9</v>
      </c>
      <c r="BJ7" s="51" t="str">
        <f>(CONCATENATE('M6 Invoer fouten'!BF$2,'M6 Invoer fouten'!BG9))</f>
        <v>8</v>
      </c>
      <c r="BK7" s="51" t="str">
        <f>(CONCATENATE('M6 Invoer fouten'!BG$2,'M6 Invoer fouten'!BH9))</f>
        <v>9</v>
      </c>
      <c r="BL7" s="51" t="str">
        <f>(CONCATENATE('M6 Invoer fouten'!BH$2,'M6 Invoer fouten'!BI9))</f>
        <v>10</v>
      </c>
      <c r="BM7" s="51" t="str">
        <f>(CONCATENATE('M6 Invoer fouten'!BJ$2,'M6 Invoer fouten'!BJ9))</f>
        <v>10</v>
      </c>
      <c r="BN7" s="51" t="str">
        <f>(CONCATENATE('M6 Invoer fouten'!BK$2,'M6 Invoer fouten'!BK9))</f>
        <v>17</v>
      </c>
      <c r="BO7" s="51" t="str">
        <f>(CONCATENATE('M6 Invoer fouten'!BL$2,'M6 Invoer fouten'!BL9))</f>
        <v>17</v>
      </c>
      <c r="BP7" s="51" t="str">
        <f>(CONCATENATE('M6 Invoer fouten'!BM$2,'M6 Invoer fouten'!BM9))</f>
        <v>17</v>
      </c>
      <c r="BQ7" s="51" t="str">
        <f>(CONCATENATE('M6 Invoer fouten'!BN$2,'M6 Invoer fouten'!BN9))</f>
        <v>17</v>
      </c>
      <c r="BR7" s="51" t="str">
        <f>(CONCATENATE('M6 Invoer fouten'!BO$2,'M6 Invoer fouten'!BO9))</f>
        <v>1</v>
      </c>
      <c r="BS7" s="51" t="str">
        <f>(CONCATENATE('M6 Invoer fouten'!BP$2,'M6 Invoer fouten'!BP9))</f>
        <v>4</v>
      </c>
      <c r="BT7" s="51" t="str">
        <f>(CONCATENATE('M6 Invoer fouten'!BQ$2,'M6 Invoer fouten'!BQ9))</f>
        <v>2</v>
      </c>
      <c r="BU7" s="51" t="str">
        <f>(CONCATENATE('M6 Invoer fouten'!BR$2,'M6 Invoer fouten'!BR9))</f>
        <v>1</v>
      </c>
      <c r="BV7" s="51" t="str">
        <f>(CONCATENATE('M6 Invoer fouten'!BS$2,'M6 Invoer fouten'!BS9))</f>
        <v>1</v>
      </c>
      <c r="BW7" s="51" t="str">
        <f>(CONCATENATE('M6 Invoer fouten'!BT$2,'M6 Invoer fouten'!BT9))</f>
        <v>3</v>
      </c>
      <c r="BX7" s="51" t="str">
        <f>(CONCATENATE('M6 Invoer fouten'!BU$2,'M6 Invoer fouten'!BU9))</f>
        <v>2</v>
      </c>
      <c r="BY7" s="51" t="str">
        <f>(CONCATENATE('M6 Invoer fouten'!BV$2,'M6 Invoer fouten'!BV9))</f>
        <v>1</v>
      </c>
      <c r="BZ7" s="51" t="str">
        <f>(CONCATENATE('M6 Invoer fouten'!BW$2,'M6 Invoer fouten'!BW9))</f>
        <v>17</v>
      </c>
      <c r="CA7" s="51" t="str">
        <f>(CONCATENATE('M6 Invoer fouten'!BX$2,'M6 Invoer fouten'!BX9))</f>
        <v>17</v>
      </c>
      <c r="CB7" s="51" t="str">
        <f>(CONCATENATE('M6 Invoer fouten'!BY$2,'M6 Invoer fouten'!BY9))</f>
        <v>17</v>
      </c>
      <c r="CC7" s="51" t="str">
        <f>(CONCATENATE('M6 Invoer fouten'!BZ$2,'M6 Invoer fouten'!BZ9))</f>
        <v>17</v>
      </c>
      <c r="CD7" s="51" t="str">
        <f>(CONCATENATE('M6 Invoer fouten'!CA$2,'M6 Invoer fouten'!CA9))</f>
        <v>8</v>
      </c>
      <c r="CE7" s="51" t="str">
        <f>(CONCATENATE('M6 Invoer fouten'!CB$2,'M6 Invoer fouten'!CB9))</f>
        <v>8</v>
      </c>
      <c r="CF7" s="51" t="str">
        <f>(CONCATENATE('M6 Invoer fouten'!CC$2,'M6 Invoer fouten'!CC9))</f>
        <v>9</v>
      </c>
      <c r="CG7" s="51" t="str">
        <f>(CONCATENATE('M6 Invoer fouten'!CD$2,'M6 Invoer fouten'!CD9))</f>
        <v>8</v>
      </c>
      <c r="CH7" s="51" t="str">
        <f>(CONCATENATE('M6 Invoer fouten'!CE$2,'M6 Invoer fouten'!CE9))</f>
        <v>9</v>
      </c>
      <c r="CI7" s="51" t="str">
        <f>(CONCATENATE('M6 Invoer fouten'!CF$2,'M6 Invoer fouten'!CF9))</f>
        <v>9</v>
      </c>
      <c r="CJ7" s="51" t="str">
        <f>(CONCATENATE('M6 Invoer fouten'!CG$2,'M6 Invoer fouten'!CG9))</f>
        <v>8</v>
      </c>
      <c r="CK7" s="51" t="str">
        <f>(CONCATENATE('M6 Invoer fouten'!CH$2,'M6 Invoer fouten'!CH9))</f>
        <v>8</v>
      </c>
      <c r="CL7" s="51" t="str">
        <f>(CONCATENATE('M6 Invoer fouten'!CI$2,'M6 Invoer fouten'!CI9))</f>
        <v>3</v>
      </c>
      <c r="CM7" s="51" t="str">
        <f>(CONCATENATE('M6 Invoer fouten'!CJ$2,'M6 Invoer fouten'!CJ9))</f>
        <v>3</v>
      </c>
      <c r="CN7" s="51" t="str">
        <f>(CONCATENATE('M6 Invoer fouten'!CK$2,'M6 Invoer fouten'!CK9))</f>
        <v>3</v>
      </c>
      <c r="CO7" s="51" t="str">
        <f>(CONCATENATE('M6 Invoer fouten'!CL$2,'M6 Invoer fouten'!CL9))</f>
        <v>15</v>
      </c>
      <c r="CP7" s="51" t="str">
        <f>(CONCATENATE('M6 Invoer fouten'!CM$2,'M6 Invoer fouten'!CM9))</f>
        <v>11</v>
      </c>
      <c r="CQ7" s="51" t="str">
        <f>(CONCATENATE('M6 Invoer fouten'!CN$2,'M6 Invoer fouten'!CN9))</f>
        <v>13</v>
      </c>
      <c r="CR7" s="51" t="str">
        <f>(CONCATENATE('M6 Invoer fouten'!CO$2,'M6 Invoer fouten'!CO9))</f>
        <v>12</v>
      </c>
      <c r="CS7" s="51" t="str">
        <f>(CONCATENATE('M6 Invoer fouten'!CP$2,'M6 Invoer fouten'!CP9))</f>
        <v>11</v>
      </c>
      <c r="CT7" s="51" t="str">
        <f>(CONCATENATE('M6 Invoer fouten'!CQ$2,'M6 Invoer fouten'!CQ9))</f>
        <v>13</v>
      </c>
      <c r="CU7" s="51" t="str">
        <f>(CONCATENATE('M6 Invoer fouten'!CR$2,'M6 Invoer fouten'!CR9))</f>
        <v>11</v>
      </c>
      <c r="CV7" s="51" t="str">
        <f>(CONCATENATE('M6 Invoer fouten'!CS$2,'M6 Invoer fouten'!CS9))</f>
        <v>11</v>
      </c>
      <c r="CW7" s="51" t="str">
        <f>(CONCATENATE('M6 Invoer fouten'!CT$2,'M6 Invoer fouten'!CT9))</f>
        <v>13</v>
      </c>
      <c r="CX7" s="51" t="str">
        <f>(CONCATENATE('M6 Invoer fouten'!CU$2,'M6 Invoer fouten'!CU9))</f>
        <v>15</v>
      </c>
      <c r="CY7" s="51" t="str">
        <f>(CONCATENATE('M6 Invoer fouten'!CV$2,'M6 Invoer fouten'!CV9))</f>
        <v>12</v>
      </c>
      <c r="CZ7" s="51" t="str">
        <f>(CONCATENATE('M6 Invoer fouten'!CW$2,'M6 Invoer fouten'!CW9))</f>
        <v/>
      </c>
      <c r="DA7" s="51" t="str">
        <f>(CONCATENATE('M6 Invoer fouten'!CX$2,'M6 Invoer fouten'!CX9))</f>
        <v/>
      </c>
      <c r="DB7" s="51" t="str">
        <f>(CONCATENATE('M6 Invoer fouten'!CY$2,'M6 Invoer fouten'!CY9))</f>
        <v/>
      </c>
      <c r="DC7" s="51" t="str">
        <f>(CONCATENATE('M6 Invoer fouten'!CZ$2,'M6 Invoer fouten'!CZ9))</f>
        <v/>
      </c>
      <c r="DD7" s="51" t="str">
        <f>(CONCATENATE('M6 Invoer fouten'!DA$2,'M6 Invoer fouten'!DA9))</f>
        <v/>
      </c>
      <c r="DE7" s="51" t="str">
        <f>(CONCATENATE('M6 Invoer fouten'!DB$2,'M6 Invoer fouten'!DB9))</f>
        <v/>
      </c>
      <c r="DF7" s="51" t="str">
        <f>(CONCATENATE('M6 Invoer fouten'!DC$2,'M6 Invoer fouten'!DC9))</f>
        <v/>
      </c>
      <c r="DG7" s="51" t="str">
        <f>(CONCATENATE('M6 Invoer fouten'!DD$2,'M6 Invoer fouten'!DD9))</f>
        <v/>
      </c>
      <c r="DH7" s="51" t="str">
        <f>(CONCATENATE('M6 Invoer fouten'!DE$2,'M6 Invoer fouten'!DE9))</f>
        <v/>
      </c>
      <c r="DI7" s="51" t="str">
        <f>(CONCATENATE('M6 Invoer fouten'!DF$2,'M6 Invoer fouten'!DF9))</f>
        <v/>
      </c>
      <c r="DJ7" s="51" t="str">
        <f>(CONCATENATE('M6 Invoer fouten'!DG$2,'M6 Invoer fouten'!DG9))</f>
        <v/>
      </c>
      <c r="DK7" s="51" t="str">
        <f>(CONCATENATE('M6 Invoer fouten'!DH$2,'M6 Invoer fouten'!DH9))</f>
        <v/>
      </c>
      <c r="DL7" s="51" t="str">
        <f>(CONCATENATE('M6 Invoer fouten'!DI$2,'M6 Invoer fouten'!DI9))</f>
        <v/>
      </c>
      <c r="DM7" s="51" t="str">
        <f>(CONCATENATE('M6 Invoer fouten'!DJ$2,'M6 Invoer fouten'!DJ9))</f>
        <v/>
      </c>
      <c r="DN7" s="51" t="str">
        <f>(CONCATENATE('M6 Invoer fouten'!DK$2,'M6 Invoer fouten'!DK9))</f>
        <v/>
      </c>
      <c r="DO7" s="51" t="str">
        <f>(CONCATENATE('M6 Invoer fouten'!DL$2,'M6 Invoer fouten'!DL9))</f>
        <v/>
      </c>
      <c r="DP7" s="51" t="str">
        <f>(CONCATENATE('M6 Invoer fouten'!DM$2,'M6 Invoer fouten'!DM9))</f>
        <v/>
      </c>
      <c r="DQ7" s="51" t="str">
        <f>(CONCATENATE('M6 Invoer fouten'!DN$2,'M6 Invoer fouten'!DN9))</f>
        <v/>
      </c>
      <c r="DR7" s="51" t="str">
        <f>(CONCATENATE('M6 Invoer fouten'!DO$2,'M6 Invoer fouten'!DO9))</f>
        <v/>
      </c>
      <c r="DS7" s="51" t="str">
        <f>(CONCATENATE('M6 Invoer fouten'!DP$2,'M6 Invoer fouten'!DP9))</f>
        <v/>
      </c>
      <c r="DT7" s="51" t="str">
        <f>(CONCATENATE('M6 Invoer fouten'!DQ$2,'M6 Invoer fouten'!DQ9))</f>
        <v/>
      </c>
      <c r="DU7" s="51" t="str">
        <f>(CONCATENATE('M6 Invoer fouten'!DR$2,'M6 Invoer fouten'!DR9))</f>
        <v/>
      </c>
      <c r="DV7" s="51" t="str">
        <f>(CONCATENATE('M6 Invoer fouten'!DS$2,'M6 Invoer fouten'!DS9))</f>
        <v/>
      </c>
      <c r="DW7" s="51" t="str">
        <f>(CONCATENATE('M6 Invoer fouten'!DT$2,'M6 Invoer fouten'!DT9))</f>
        <v/>
      </c>
      <c r="DX7" s="51" t="str">
        <f>(CONCATENATE('M6 Invoer fouten'!DU$2,'M6 Invoer fouten'!DU9))</f>
        <v/>
      </c>
      <c r="DY7" s="51" t="str">
        <f>(CONCATENATE('M6 Invoer fouten'!DV$2,'M6 Invoer fouten'!DV9))</f>
        <v/>
      </c>
      <c r="DZ7" s="51" t="str">
        <f>(CONCATENATE('M6 Invoer fouten'!DW$2,'M6 Invoer fouten'!DW9))</f>
        <v/>
      </c>
      <c r="EA7" s="51" t="str">
        <f>(CONCATENATE('M6 Invoer fouten'!DX$2,'M6 Invoer fouten'!DX9))</f>
        <v/>
      </c>
      <c r="EB7" s="51" t="str">
        <f>(CONCATENATE('M6 Invoer fouten'!DY$2,'M6 Invoer fouten'!DY9))</f>
        <v/>
      </c>
      <c r="EC7" s="51" t="str">
        <f>(CONCATENATE('M6 Invoer fouten'!DZ$2,'M6 Invoer fouten'!DZ9))</f>
        <v/>
      </c>
      <c r="ED7" s="50" t="str">
        <f>IF($G7="","",CONCATENATE($G7,'M6 Invoer fouten'!EA9))</f>
        <v/>
      </c>
      <c r="EE7" s="50">
        <f t="shared" si="1"/>
        <v>0</v>
      </c>
      <c r="EF7" s="50" t="str">
        <f t="shared" si="2"/>
        <v/>
      </c>
      <c r="EG7" s="52">
        <f t="shared" si="3"/>
        <v>0</v>
      </c>
      <c r="EH7" s="50">
        <f>IF($G7="",0,HLOOKUP(ED$1,'M6 Invoer fouten'!$1:$2,2,FALSE))</f>
        <v>0</v>
      </c>
      <c r="EI7" s="50" t="str">
        <f>IF($G7="","",CONCATENATE($G7,'M6 Invoer fouten'!EB9))</f>
        <v/>
      </c>
      <c r="EJ7" s="50">
        <f t="shared" si="4"/>
        <v>0</v>
      </c>
      <c r="EK7" s="50" t="str">
        <f t="shared" si="5"/>
        <v/>
      </c>
      <c r="EL7" s="52">
        <f t="shared" si="6"/>
        <v>0</v>
      </c>
      <c r="EM7" s="50">
        <f>IF($G7="",0,HLOOKUP(EI$1,'M6 Invoer fouten'!$1:$2,2,FALSE))</f>
        <v>0</v>
      </c>
      <c r="EN7" s="50" t="str">
        <f>IF($G7="","",CONCATENATE($G7,'M6 Invoer fouten'!EC9))</f>
        <v/>
      </c>
      <c r="EO7" s="50">
        <f t="shared" si="7"/>
        <v>0</v>
      </c>
      <c r="EP7" s="50" t="str">
        <f t="shared" si="8"/>
        <v/>
      </c>
      <c r="EQ7" s="52">
        <f t="shared" si="9"/>
        <v>0</v>
      </c>
      <c r="ER7" s="50">
        <f>IF($G7="",0,HLOOKUP(EN$1,'M6 Invoer fouten'!$1:$2,2,FALSE))</f>
        <v>0</v>
      </c>
      <c r="ES7" s="50" t="str">
        <f>IF($G7="","",CONCATENATE($G7,'M6 Invoer fouten'!ED9))</f>
        <v/>
      </c>
      <c r="ET7" s="50">
        <f t="shared" si="10"/>
        <v>0</v>
      </c>
      <c r="EU7" s="50" t="str">
        <f t="shared" si="11"/>
        <v/>
      </c>
      <c r="EV7" s="52">
        <f t="shared" si="12"/>
        <v>0</v>
      </c>
      <c r="EW7" s="50">
        <f>IF($G7="",0,HLOOKUP(ES$1,'M6 Invoer fouten'!$1:$2,2,FALSE))</f>
        <v>0</v>
      </c>
      <c r="EX7" s="50" t="str">
        <f>IF($G7="","",CONCATENATE($G7,'M6 Invoer fouten'!EE9))</f>
        <v/>
      </c>
      <c r="EY7" s="50">
        <f t="shared" si="13"/>
        <v>0</v>
      </c>
      <c r="EZ7" s="50" t="str">
        <f t="shared" si="14"/>
        <v/>
      </c>
      <c r="FA7" s="52">
        <f t="shared" si="15"/>
        <v>0</v>
      </c>
      <c r="FB7" s="50">
        <f>IF($G7="",0,HLOOKUP(EX$1,'M6 Invoer fouten'!$1:$2,2,FALSE))</f>
        <v>0</v>
      </c>
      <c r="FC7" s="50" t="str">
        <f>IF($G7="","",CONCATENATE($G7,'M6 Invoer fouten'!EF9))</f>
        <v/>
      </c>
      <c r="FD7" s="50">
        <f t="shared" si="16"/>
        <v>0</v>
      </c>
      <c r="FE7" s="50" t="str">
        <f t="shared" si="17"/>
        <v/>
      </c>
      <c r="FF7" s="52">
        <f t="shared" si="18"/>
        <v>0</v>
      </c>
      <c r="FG7" s="50">
        <f>IF($G7="",0,HLOOKUP(FC$1,'M6 Invoer fouten'!$1:$2,2,FALSE))</f>
        <v>0</v>
      </c>
      <c r="FH7" s="50" t="str">
        <f>IF($G7="","",CONCATENATE($G7,'M6 Invoer fouten'!EG9))</f>
        <v/>
      </c>
      <c r="FI7" s="50">
        <f t="shared" si="19"/>
        <v>0</v>
      </c>
      <c r="FJ7" s="50" t="str">
        <f t="shared" si="20"/>
        <v/>
      </c>
      <c r="FK7" s="52">
        <f t="shared" si="21"/>
        <v>0</v>
      </c>
      <c r="FL7" s="50">
        <f>IF($G7="",0,HLOOKUP(FH$1,'M6 Invoer fouten'!$1:$2,2,FALSE))</f>
        <v>0</v>
      </c>
      <c r="FM7" s="50" t="str">
        <f>IF($G7="","",CONCATENATE($G7,'M6 Invoer fouten'!EH9))</f>
        <v/>
      </c>
      <c r="FN7" s="50">
        <f t="shared" si="22"/>
        <v>0</v>
      </c>
      <c r="FO7" s="50" t="str">
        <f t="shared" si="23"/>
        <v/>
      </c>
      <c r="FP7" s="52">
        <f t="shared" si="24"/>
        <v>0</v>
      </c>
      <c r="FQ7" s="50">
        <f>IF($G7="",0,HLOOKUP(FM$1,'M6 Invoer fouten'!$1:$2,2,FALSE))</f>
        <v>0</v>
      </c>
      <c r="FR7" s="50" t="str">
        <f>IF($G7="","",CONCATENATE($G7,'M6 Invoer fouten'!EI9))</f>
        <v/>
      </c>
      <c r="FS7" s="50">
        <f t="shared" si="25"/>
        <v>0</v>
      </c>
      <c r="FT7" s="50" t="str">
        <f t="shared" si="26"/>
        <v/>
      </c>
      <c r="FU7" s="52">
        <f t="shared" si="27"/>
        <v>0</v>
      </c>
      <c r="FV7" s="50">
        <f>IF($G7="",0,HLOOKUP(FR$1,'M6 Invoer fouten'!$1:$2,2,FALSE))</f>
        <v>0</v>
      </c>
      <c r="FW7" s="50" t="str">
        <f>IF($G7="","",CONCATENATE($G7,'M6 Invoer fouten'!EJ9))</f>
        <v/>
      </c>
      <c r="FX7" s="50">
        <f t="shared" si="28"/>
        <v>0</v>
      </c>
      <c r="FY7" s="50" t="str">
        <f t="shared" si="29"/>
        <v/>
      </c>
      <c r="FZ7" s="52">
        <f t="shared" si="30"/>
        <v>0</v>
      </c>
      <c r="GA7" s="50">
        <f>IF($G7="",0,HLOOKUP(FW$1,'M6 Invoer fouten'!$1:$2,2,FALSE))</f>
        <v>0</v>
      </c>
      <c r="GB7" s="50" t="str">
        <f>IF($G7="","",CONCATENATE($G7,'M6 Invoer fouten'!EK9))</f>
        <v/>
      </c>
      <c r="GC7" s="50">
        <f t="shared" si="31"/>
        <v>0</v>
      </c>
      <c r="GD7" s="50" t="str">
        <f t="shared" si="32"/>
        <v/>
      </c>
      <c r="GE7" s="52">
        <f t="shared" si="33"/>
        <v>0</v>
      </c>
      <c r="GF7" s="50">
        <f>IF($G7="",0,HLOOKUP(GB$1,'M6 Invoer fouten'!$1:$2,2,FALSE))</f>
        <v>0</v>
      </c>
      <c r="GG7" s="50" t="str">
        <f>IF($G7="","",CONCATENATE($G7,'M6 Invoer fouten'!EL9))</f>
        <v/>
      </c>
      <c r="GH7" s="50">
        <f t="shared" si="34"/>
        <v>0</v>
      </c>
      <c r="GI7" s="50" t="str">
        <f t="shared" si="35"/>
        <v/>
      </c>
      <c r="GJ7" s="52">
        <f t="shared" si="36"/>
        <v>0</v>
      </c>
      <c r="GK7" s="50">
        <f>IF($G7="",0,HLOOKUP(GG$1,'M6 Invoer fouten'!$1:$2,2,FALSE))</f>
        <v>0</v>
      </c>
      <c r="GL7" s="50" t="str">
        <f>IF($G7="","",CONCATENATE($G7,'M6 Invoer fouten'!EM9))</f>
        <v/>
      </c>
      <c r="GM7" s="50">
        <f t="shared" si="37"/>
        <v>0</v>
      </c>
      <c r="GN7" s="50" t="str">
        <f t="shared" si="38"/>
        <v/>
      </c>
      <c r="GO7" s="52">
        <f t="shared" si="39"/>
        <v>0</v>
      </c>
      <c r="GP7" s="50">
        <f>IF($G7="",0,HLOOKUP(GL$1,'M6 Invoer fouten'!$1:$2,2,FALSE))</f>
        <v>0</v>
      </c>
      <c r="GQ7" s="50" t="str">
        <f>IF($G7="","",CONCATENATE($G7,'M6 Invoer fouten'!EN9))</f>
        <v/>
      </c>
      <c r="GR7" s="50">
        <f t="shared" si="40"/>
        <v>0</v>
      </c>
      <c r="GS7" s="50" t="str">
        <f t="shared" si="41"/>
        <v/>
      </c>
      <c r="GT7" s="52">
        <f t="shared" si="42"/>
        <v>0</v>
      </c>
      <c r="GU7" s="50">
        <f>IF($G7="",0,HLOOKUP(GQ$1,'M6 Invoer fouten'!$1:$2,2,FALSE))</f>
        <v>0</v>
      </c>
      <c r="GV7" s="50" t="str">
        <f>IF($G7="","",CONCATENATE($G7,'M6 Invoer fouten'!EO9))</f>
        <v/>
      </c>
      <c r="GW7" s="50">
        <f t="shared" si="43"/>
        <v>0</v>
      </c>
      <c r="GX7" s="50" t="str">
        <f t="shared" si="44"/>
        <v/>
      </c>
      <c r="GY7" s="52">
        <f t="shared" si="45"/>
        <v>0</v>
      </c>
      <c r="GZ7" s="50">
        <f>IF($G7="",0,HLOOKUP(GV$1,'M6 Invoer fouten'!$1:$2,2,FALSE))</f>
        <v>0</v>
      </c>
      <c r="HA7" s="50" t="str">
        <f>IF($G7="","",CONCATENATE($G7,'M6 Invoer fouten'!EP9))</f>
        <v/>
      </c>
      <c r="HB7" s="50">
        <f t="shared" si="46"/>
        <v>0</v>
      </c>
      <c r="HC7" s="50" t="str">
        <f t="shared" si="47"/>
        <v/>
      </c>
      <c r="HD7" s="52">
        <f t="shared" si="48"/>
        <v>0</v>
      </c>
      <c r="HE7" s="50">
        <f>IF($G7="",0,HLOOKUP(HA$1,'M6 Invoer fouten'!$1:$2,2,FALSE))</f>
        <v>0</v>
      </c>
      <c r="HF7" s="50" t="str">
        <f>IF($G7="","",CONCATENATE($G7,'M6 Invoer fouten'!EQ9))</f>
        <v/>
      </c>
      <c r="HG7" s="50">
        <f t="shared" si="49"/>
        <v>0</v>
      </c>
      <c r="HH7" s="50" t="str">
        <f t="shared" si="50"/>
        <v/>
      </c>
      <c r="HI7" s="52">
        <f t="shared" si="51"/>
        <v>0</v>
      </c>
      <c r="HJ7" s="50">
        <f>IF($G7="",0,HLOOKUP(HF$1,'M6 Invoer fouten'!$1:$2,2,FALSE))</f>
        <v>0</v>
      </c>
      <c r="HK7" s="50" t="str">
        <f>IF($G7="","",CONCATENATE($G7,'M6 Invoer fouten'!ER9))</f>
        <v/>
      </c>
      <c r="HL7" s="50">
        <f t="shared" si="52"/>
        <v>0</v>
      </c>
      <c r="HM7" s="50" t="str">
        <f t="shared" si="53"/>
        <v/>
      </c>
      <c r="HN7" s="52">
        <f t="shared" si="54"/>
        <v>0</v>
      </c>
      <c r="HO7" s="50">
        <f>IF($G7="",0,HLOOKUP(HK$1,'M6 Invoer fouten'!$1:$2,2,FALSE))</f>
        <v>0</v>
      </c>
      <c r="HP7" s="50" t="str">
        <f>IF($G7="","",CONCATENATE($G7,'M6 Invoer fouten'!ES9))</f>
        <v/>
      </c>
      <c r="HQ7" s="50">
        <f t="shared" si="55"/>
        <v>0</v>
      </c>
      <c r="HR7" s="50" t="str">
        <f t="shared" si="56"/>
        <v/>
      </c>
      <c r="HS7" s="52">
        <f t="shared" si="57"/>
        <v>0</v>
      </c>
      <c r="HT7" s="50">
        <f>IF($G7="",0,HLOOKUP(HP$1,'M6 Invoer fouten'!$1:$2,2,FALSE))</f>
        <v>0</v>
      </c>
      <c r="HU7" s="50" t="str">
        <f>IF($G7="","",CONCATENATE($G7,'M6 Invoer fouten'!ET9))</f>
        <v/>
      </c>
      <c r="HV7" s="50">
        <f t="shared" si="58"/>
        <v>0</v>
      </c>
      <c r="HW7" s="50" t="str">
        <f t="shared" si="59"/>
        <v/>
      </c>
      <c r="HX7" s="52">
        <f t="shared" si="60"/>
        <v>0</v>
      </c>
      <c r="HY7" s="50">
        <f>IF($G7="",0,HLOOKUP(HU$1,'M6 Invoer fouten'!$1:$2,2,FALSE))</f>
        <v>0</v>
      </c>
      <c r="HZ7" s="50" t="str">
        <f>IF($G7="","",CONCATENATE($G7,'M6 Invoer fouten'!EU9))</f>
        <v/>
      </c>
      <c r="IA7" s="50">
        <f t="shared" si="61"/>
        <v>0</v>
      </c>
      <c r="IB7" s="50" t="str">
        <f t="shared" si="62"/>
        <v/>
      </c>
      <c r="IC7" s="52">
        <f t="shared" si="63"/>
        <v>0</v>
      </c>
      <c r="ID7" s="50">
        <f>IF($G7="",0,HLOOKUP(HZ$1,'M6 Invoer fouten'!$1:$2,2,FALSE))</f>
        <v>0</v>
      </c>
      <c r="IE7" s="50" t="str">
        <f>IF($G7="","",CONCATENATE($G7,'M6 Invoer fouten'!EV9))</f>
        <v/>
      </c>
      <c r="IF7" s="50">
        <f t="shared" si="64"/>
        <v>0</v>
      </c>
      <c r="IG7" s="50" t="str">
        <f t="shared" si="65"/>
        <v/>
      </c>
      <c r="IH7" s="52">
        <f t="shared" si="66"/>
        <v>0</v>
      </c>
      <c r="II7" s="50">
        <f>IF($G7="",0,HLOOKUP(IE$1,'M6 Invoer fouten'!$1:$2,2,FALSE))</f>
        <v>0</v>
      </c>
      <c r="IJ7" s="50" t="str">
        <f>IF($G7="","",CONCATENATE($G7,'M6 Invoer fouten'!EW9))</f>
        <v/>
      </c>
      <c r="IK7" s="50">
        <f t="shared" si="67"/>
        <v>0</v>
      </c>
      <c r="IL7" s="50" t="str">
        <f t="shared" si="68"/>
        <v/>
      </c>
      <c r="IM7" s="52">
        <f t="shared" si="69"/>
        <v>0</v>
      </c>
      <c r="IN7" s="50">
        <f>IF($G7="",0,HLOOKUP(IJ$1,'M6 Invoer fouten'!$1:$2,2,FALSE))</f>
        <v>0</v>
      </c>
      <c r="IO7" s="50" t="str">
        <f>IF($G7="","",CONCATENATE($G7,'M6 Invoer fouten'!EX9))</f>
        <v/>
      </c>
      <c r="IP7" s="50">
        <f t="shared" si="70"/>
        <v>0</v>
      </c>
      <c r="IQ7" s="50" t="str">
        <f t="shared" si="71"/>
        <v/>
      </c>
      <c r="IR7" s="52">
        <f t="shared" si="72"/>
        <v>0</v>
      </c>
      <c r="IS7" s="50">
        <f>IF($G7="",0,HLOOKUP(IO$1,'M6 Invoer fouten'!$1:$2,2,FALSE))</f>
        <v>0</v>
      </c>
    </row>
    <row r="8" spans="1:253">
      <c r="A8" s="50" t="str">
        <f>IF('M6 Invoer fouten'!A10=0,"",'M6 Invoer fouten'!A10)</f>
        <v/>
      </c>
      <c r="B8" s="53" t="str">
        <f>IF('M6 Invoer fouten'!B10="x","B","")</f>
        <v/>
      </c>
      <c r="C8" s="50" t="str">
        <f>IF('M6 Invoer fouten'!C10="x","I","")</f>
        <v/>
      </c>
      <c r="D8" s="50" t="str">
        <f>IF('M6 Invoer fouten'!D10="x","M","")</f>
        <v/>
      </c>
      <c r="E8" s="50" t="s">
        <v>113</v>
      </c>
      <c r="F8" s="50" t="str">
        <f t="shared" si="73"/>
        <v/>
      </c>
      <c r="G8" s="50" t="str">
        <f t="shared" si="74"/>
        <v/>
      </c>
      <c r="H8" s="51" t="str">
        <f>(CONCATENATE('M6 Invoer fouten'!E$2,'M6 Invoer fouten'!E10))</f>
        <v>6</v>
      </c>
      <c r="I8" s="51" t="str">
        <f>(CONCATENATE('M6 Invoer fouten'!F$2,'M6 Invoer fouten'!F10))</f>
        <v>5</v>
      </c>
      <c r="J8" s="51" t="str">
        <f>(CONCATENATE('M6 Invoer fouten'!G$2,'M6 Invoer fouten'!G10))</f>
        <v>7</v>
      </c>
      <c r="K8" s="51" t="str">
        <f>(CONCATENATE('M6 Invoer fouten'!H$2,'M6 Invoer fouten'!H10))</f>
        <v>5</v>
      </c>
      <c r="L8" s="51" t="str">
        <f>(CONCATENATE('M6 Invoer fouten'!I$2,'M6 Invoer fouten'!I10))</f>
        <v>5</v>
      </c>
      <c r="M8" s="51" t="str">
        <f>(CONCATENATE('M6 Invoer fouten'!J$2,'M6 Invoer fouten'!J10))</f>
        <v>7</v>
      </c>
      <c r="N8" s="51" t="str">
        <f>(CONCATENATE('M6 Invoer fouten'!K$2,'M6 Invoer fouten'!K10))</f>
        <v>6</v>
      </c>
      <c r="O8" s="51" t="str">
        <f>(CONCATENATE('M6 Invoer fouten'!L$2,'M6 Invoer fouten'!L10))</f>
        <v>7</v>
      </c>
      <c r="P8" s="51" t="str">
        <f>(CONCATENATE('M6 Invoer fouten'!M$2,'M6 Invoer fouten'!M10))</f>
        <v>5</v>
      </c>
      <c r="Q8" s="51" t="str">
        <f>(CONCATENATE('M6 Invoer fouten'!N$2,'M6 Invoer fouten'!N10))</f>
        <v>5</v>
      </c>
      <c r="R8" s="51" t="str">
        <f>(CONCATENATE('M6 Invoer fouten'!O$2,'M6 Invoer fouten'!O10))</f>
        <v>7</v>
      </c>
      <c r="S8" s="51" t="str">
        <f>(CONCATENATE('M6 Invoer fouten'!P$2,'M6 Invoer fouten'!P10))</f>
        <v>6</v>
      </c>
      <c r="T8" s="51" t="str">
        <f>(CONCATENATE('M6 Invoer fouten'!Q$2,'M6 Invoer fouten'!Q10))</f>
        <v>5</v>
      </c>
      <c r="U8" s="51" t="str">
        <f>(CONCATENATE('M6 Invoer fouten'!R$2,'M6 Invoer fouten'!R10))</f>
        <v>6</v>
      </c>
      <c r="V8" s="51" t="str">
        <f>(CONCATENATE('M6 Invoer fouten'!S$2,'M6 Invoer fouten'!S10))</f>
        <v>6</v>
      </c>
      <c r="W8" s="51" t="str">
        <f>(CONCATENATE('M6 Invoer fouten'!T$2,'M6 Invoer fouten'!T10))</f>
        <v>7</v>
      </c>
      <c r="X8" s="51" t="str">
        <f>(CONCATENATE('M6 Invoer fouten'!U$2,'M6 Invoer fouten'!U10))</f>
        <v>6</v>
      </c>
      <c r="Y8" s="51" t="str">
        <f>(CONCATENATE('M6 Invoer fouten'!V$2,'M6 Invoer fouten'!V10))</f>
        <v>5</v>
      </c>
      <c r="Z8" s="51" t="str">
        <f>(CONCATENATE('M6 Invoer fouten'!W$2,'M6 Invoer fouten'!W10))</f>
        <v>6</v>
      </c>
      <c r="AA8" s="51" t="str">
        <f>(CONCATENATE('M6 Invoer fouten'!X$2,'M6 Invoer fouten'!X10))</f>
        <v>5</v>
      </c>
      <c r="AB8" s="51" t="str">
        <f>(CONCATENATE('M6 Invoer fouten'!Y$2,'M6 Invoer fouten'!Y10))</f>
        <v>7</v>
      </c>
      <c r="AC8" s="51" t="str">
        <f>(CONCATENATE('M6 Invoer fouten'!Z$2,'M6 Invoer fouten'!Z10))</f>
        <v>6</v>
      </c>
      <c r="AD8" s="51" t="str">
        <f>(CONCATENATE('M6 Invoer fouten'!AA$2,'M6 Invoer fouten'!AA10))</f>
        <v>5</v>
      </c>
      <c r="AE8" s="51" t="str">
        <f>(CONCATENATE('M6 Invoer fouten'!AB$2,'M6 Invoer fouten'!AB10))</f>
        <v>7</v>
      </c>
      <c r="AF8" s="51" t="str">
        <f>(CONCATENATE('M6 Invoer fouten'!AC$2,'M6 Invoer fouten'!AC10))</f>
        <v>6</v>
      </c>
      <c r="AG8" s="51" t="str">
        <f>(CONCATENATE('M6 Invoer fouten'!AD$2,'M6 Invoer fouten'!AD10))</f>
        <v>5</v>
      </c>
      <c r="AH8" s="51" t="str">
        <f>(CONCATENATE('M6 Invoer fouten'!AE$2,'M6 Invoer fouten'!AE10))</f>
        <v>6</v>
      </c>
      <c r="AI8" s="51" t="str">
        <f>(CONCATENATE('M6 Invoer fouten'!AF$2,'M6 Invoer fouten'!AF10))</f>
        <v>7</v>
      </c>
      <c r="AJ8" s="51" t="str">
        <f>(CONCATENATE('M6 Invoer fouten'!AG$2,'M6 Invoer fouten'!AG10))</f>
        <v>19</v>
      </c>
      <c r="AK8" s="51" t="str">
        <f>(CONCATENATE('M6 Invoer fouten'!AG$2,'M6 Invoer fouten'!AH10))</f>
        <v>19</v>
      </c>
      <c r="AL8" s="51" t="str">
        <f>(CONCATENATE('M6 Invoer fouten'!AH$2,'M6 Invoer fouten'!AI10))</f>
        <v>19</v>
      </c>
      <c r="AM8" s="51" t="str">
        <f>(CONCATENATE('M6 Invoer fouten'!AI$2,'M6 Invoer fouten'!AJ10))</f>
        <v>19</v>
      </c>
      <c r="AN8" s="51" t="str">
        <f>(CONCATENATE('M6 Invoer fouten'!AJ$2,'M6 Invoer fouten'!AK10))</f>
        <v>19</v>
      </c>
      <c r="AO8" s="51" t="str">
        <f>(CONCATENATE('M6 Invoer fouten'!AK$2,'M6 Invoer fouten'!AL10))</f>
        <v>19</v>
      </c>
      <c r="AP8" s="51" t="str">
        <f>(CONCATENATE('M6 Invoer fouten'!AL$2,'M6 Invoer fouten'!AM10))</f>
        <v>19</v>
      </c>
      <c r="AQ8" s="51" t="str">
        <f>(CONCATENATE('M6 Invoer fouten'!AM$2,'M6 Invoer fouten'!AN10))</f>
        <v>19</v>
      </c>
      <c r="AR8" s="51" t="str">
        <f>(CONCATENATE('M6 Invoer fouten'!AN$2,'M6 Invoer fouten'!AO10))</f>
        <v>19</v>
      </c>
      <c r="AS8" s="51" t="str">
        <f>(CONCATENATE('M6 Invoer fouten'!AO$2,'M6 Invoer fouten'!AP10))</f>
        <v>11</v>
      </c>
      <c r="AT8" s="51" t="str">
        <f>(CONCATENATE('M6 Invoer fouten'!AP$2,'M6 Invoer fouten'!AQ10))</f>
        <v>16</v>
      </c>
      <c r="AU8" s="51" t="str">
        <f>(CONCATENATE('M6 Invoer fouten'!AQ$2,'M6 Invoer fouten'!AR10))</f>
        <v>14</v>
      </c>
      <c r="AV8" s="51" t="str">
        <f>(CONCATENATE('M6 Invoer fouten'!AR$2,'M6 Invoer fouten'!AS10))</f>
        <v>13</v>
      </c>
      <c r="AW8" s="51" t="str">
        <f>(CONCATENATE('M6 Invoer fouten'!AS$2,'M6 Invoer fouten'!AT10))</f>
        <v>11</v>
      </c>
      <c r="AX8" s="51" t="str">
        <f>(CONCATENATE('M6 Invoer fouten'!AT$2,'M6 Invoer fouten'!AU10))</f>
        <v>12</v>
      </c>
      <c r="AY8" s="51" t="str">
        <f>(CONCATENATE('M6 Invoer fouten'!AU$2,'M6 Invoer fouten'!AV10))</f>
        <v>11</v>
      </c>
      <c r="AZ8" s="51" t="str">
        <f>(CONCATENATE('M6 Invoer fouten'!AV$2,'M6 Invoer fouten'!AW10))</f>
        <v>15</v>
      </c>
      <c r="BA8" s="51" t="str">
        <f>(CONCATENATE('M6 Invoer fouten'!AW$2,'M6 Invoer fouten'!AX10))</f>
        <v>13</v>
      </c>
      <c r="BB8" s="51" t="str">
        <f>(CONCATENATE('M6 Invoer fouten'!AX$2,'M6 Invoer fouten'!AY10))</f>
        <v>12</v>
      </c>
      <c r="BC8" s="51" t="str">
        <f>(CONCATENATE('M6 Invoer fouten'!AY$2,'M6 Invoer fouten'!AZ10))</f>
        <v>11</v>
      </c>
      <c r="BD8" s="51" t="str">
        <f>(CONCATENATE('M6 Invoer fouten'!AZ$2,'M6 Invoer fouten'!BA10))</f>
        <v>18</v>
      </c>
      <c r="BE8" s="51" t="str">
        <f>(CONCATENATE('M6 Invoer fouten'!BA$2,'M6 Invoer fouten'!BB10))</f>
        <v>18</v>
      </c>
      <c r="BF8" s="51" t="str">
        <f>(CONCATENATE('M6 Invoer fouten'!BB$2,'M6 Invoer fouten'!BC10))</f>
        <v>18</v>
      </c>
      <c r="BG8" s="51" t="str">
        <f>(CONCATENATE('M6 Invoer fouten'!BC$2,'M6 Invoer fouten'!BD10))</f>
        <v>8</v>
      </c>
      <c r="BH8" s="51" t="str">
        <f>(CONCATENATE('M6 Invoer fouten'!BD$2,'M6 Invoer fouten'!BE10))</f>
        <v>8</v>
      </c>
      <c r="BI8" s="51" t="str">
        <f>(CONCATENATE('M6 Invoer fouten'!BE$2,'M6 Invoer fouten'!BF10))</f>
        <v>9</v>
      </c>
      <c r="BJ8" s="51" t="str">
        <f>(CONCATENATE('M6 Invoer fouten'!BF$2,'M6 Invoer fouten'!BG10))</f>
        <v>8</v>
      </c>
      <c r="BK8" s="51" t="str">
        <f>(CONCATENATE('M6 Invoer fouten'!BG$2,'M6 Invoer fouten'!BH10))</f>
        <v>9</v>
      </c>
      <c r="BL8" s="51" t="str">
        <f>(CONCATENATE('M6 Invoer fouten'!BH$2,'M6 Invoer fouten'!BI10))</f>
        <v>10</v>
      </c>
      <c r="BM8" s="51" t="str">
        <f>(CONCATENATE('M6 Invoer fouten'!BJ$2,'M6 Invoer fouten'!BJ10))</f>
        <v>10</v>
      </c>
      <c r="BN8" s="51" t="str">
        <f>(CONCATENATE('M6 Invoer fouten'!BK$2,'M6 Invoer fouten'!BK10))</f>
        <v>17</v>
      </c>
      <c r="BO8" s="51" t="str">
        <f>(CONCATENATE('M6 Invoer fouten'!BL$2,'M6 Invoer fouten'!BL10))</f>
        <v>17</v>
      </c>
      <c r="BP8" s="51" t="str">
        <f>(CONCATENATE('M6 Invoer fouten'!BM$2,'M6 Invoer fouten'!BM10))</f>
        <v>17</v>
      </c>
      <c r="BQ8" s="51" t="str">
        <f>(CONCATENATE('M6 Invoer fouten'!BN$2,'M6 Invoer fouten'!BN10))</f>
        <v>17</v>
      </c>
      <c r="BR8" s="51" t="str">
        <f>(CONCATENATE('M6 Invoer fouten'!BO$2,'M6 Invoer fouten'!BO10))</f>
        <v>1</v>
      </c>
      <c r="BS8" s="51" t="str">
        <f>(CONCATENATE('M6 Invoer fouten'!BP$2,'M6 Invoer fouten'!BP10))</f>
        <v>4</v>
      </c>
      <c r="BT8" s="51" t="str">
        <f>(CONCATENATE('M6 Invoer fouten'!BQ$2,'M6 Invoer fouten'!BQ10))</f>
        <v>2</v>
      </c>
      <c r="BU8" s="51" t="str">
        <f>(CONCATENATE('M6 Invoer fouten'!BR$2,'M6 Invoer fouten'!BR10))</f>
        <v>1</v>
      </c>
      <c r="BV8" s="51" t="str">
        <f>(CONCATENATE('M6 Invoer fouten'!BS$2,'M6 Invoer fouten'!BS10))</f>
        <v>1</v>
      </c>
      <c r="BW8" s="51" t="str">
        <f>(CONCATENATE('M6 Invoer fouten'!BT$2,'M6 Invoer fouten'!BT10))</f>
        <v>3</v>
      </c>
      <c r="BX8" s="51" t="str">
        <f>(CONCATENATE('M6 Invoer fouten'!BU$2,'M6 Invoer fouten'!BU10))</f>
        <v>2</v>
      </c>
      <c r="BY8" s="51" t="str">
        <f>(CONCATENATE('M6 Invoer fouten'!BV$2,'M6 Invoer fouten'!BV10))</f>
        <v>1</v>
      </c>
      <c r="BZ8" s="51" t="str">
        <f>(CONCATENATE('M6 Invoer fouten'!BW$2,'M6 Invoer fouten'!BW10))</f>
        <v>17</v>
      </c>
      <c r="CA8" s="51" t="str">
        <f>(CONCATENATE('M6 Invoer fouten'!BX$2,'M6 Invoer fouten'!BX10))</f>
        <v>17</v>
      </c>
      <c r="CB8" s="51" t="str">
        <f>(CONCATENATE('M6 Invoer fouten'!BY$2,'M6 Invoer fouten'!BY10))</f>
        <v>17</v>
      </c>
      <c r="CC8" s="51" t="str">
        <f>(CONCATENATE('M6 Invoer fouten'!BZ$2,'M6 Invoer fouten'!BZ10))</f>
        <v>17</v>
      </c>
      <c r="CD8" s="51" t="str">
        <f>(CONCATENATE('M6 Invoer fouten'!CA$2,'M6 Invoer fouten'!CA10))</f>
        <v>8</v>
      </c>
      <c r="CE8" s="51" t="str">
        <f>(CONCATENATE('M6 Invoer fouten'!CB$2,'M6 Invoer fouten'!CB10))</f>
        <v>8</v>
      </c>
      <c r="CF8" s="51" t="str">
        <f>(CONCATENATE('M6 Invoer fouten'!CC$2,'M6 Invoer fouten'!CC10))</f>
        <v>9</v>
      </c>
      <c r="CG8" s="51" t="str">
        <f>(CONCATENATE('M6 Invoer fouten'!CD$2,'M6 Invoer fouten'!CD10))</f>
        <v>8</v>
      </c>
      <c r="CH8" s="51" t="str">
        <f>(CONCATENATE('M6 Invoer fouten'!CE$2,'M6 Invoer fouten'!CE10))</f>
        <v>9</v>
      </c>
      <c r="CI8" s="51" t="str">
        <f>(CONCATENATE('M6 Invoer fouten'!CF$2,'M6 Invoer fouten'!CF10))</f>
        <v>9</v>
      </c>
      <c r="CJ8" s="51" t="str">
        <f>(CONCATENATE('M6 Invoer fouten'!CG$2,'M6 Invoer fouten'!CG10))</f>
        <v>8</v>
      </c>
      <c r="CK8" s="51" t="str">
        <f>(CONCATENATE('M6 Invoer fouten'!CH$2,'M6 Invoer fouten'!CH10))</f>
        <v>8</v>
      </c>
      <c r="CL8" s="51" t="str">
        <f>(CONCATENATE('M6 Invoer fouten'!CI$2,'M6 Invoer fouten'!CI10))</f>
        <v>3</v>
      </c>
      <c r="CM8" s="51" t="str">
        <f>(CONCATENATE('M6 Invoer fouten'!CJ$2,'M6 Invoer fouten'!CJ10))</f>
        <v>3</v>
      </c>
      <c r="CN8" s="51" t="str">
        <f>(CONCATENATE('M6 Invoer fouten'!CK$2,'M6 Invoer fouten'!CK10))</f>
        <v>3</v>
      </c>
      <c r="CO8" s="51" t="str">
        <f>(CONCATENATE('M6 Invoer fouten'!CL$2,'M6 Invoer fouten'!CL10))</f>
        <v>15</v>
      </c>
      <c r="CP8" s="51" t="str">
        <f>(CONCATENATE('M6 Invoer fouten'!CM$2,'M6 Invoer fouten'!CM10))</f>
        <v>11</v>
      </c>
      <c r="CQ8" s="51" t="str">
        <f>(CONCATENATE('M6 Invoer fouten'!CN$2,'M6 Invoer fouten'!CN10))</f>
        <v>13</v>
      </c>
      <c r="CR8" s="51" t="str">
        <f>(CONCATENATE('M6 Invoer fouten'!CO$2,'M6 Invoer fouten'!CO10))</f>
        <v>12</v>
      </c>
      <c r="CS8" s="51" t="str">
        <f>(CONCATENATE('M6 Invoer fouten'!CP$2,'M6 Invoer fouten'!CP10))</f>
        <v>11</v>
      </c>
      <c r="CT8" s="51" t="str">
        <f>(CONCATENATE('M6 Invoer fouten'!CQ$2,'M6 Invoer fouten'!CQ10))</f>
        <v>13</v>
      </c>
      <c r="CU8" s="51" t="str">
        <f>(CONCATENATE('M6 Invoer fouten'!CR$2,'M6 Invoer fouten'!CR10))</f>
        <v>11</v>
      </c>
      <c r="CV8" s="51" t="str">
        <f>(CONCATENATE('M6 Invoer fouten'!CS$2,'M6 Invoer fouten'!CS10))</f>
        <v>11</v>
      </c>
      <c r="CW8" s="51" t="str">
        <f>(CONCATENATE('M6 Invoer fouten'!CT$2,'M6 Invoer fouten'!CT10))</f>
        <v>13</v>
      </c>
      <c r="CX8" s="51" t="str">
        <f>(CONCATENATE('M6 Invoer fouten'!CU$2,'M6 Invoer fouten'!CU10))</f>
        <v>15</v>
      </c>
      <c r="CY8" s="51" t="str">
        <f>(CONCATENATE('M6 Invoer fouten'!CV$2,'M6 Invoer fouten'!CV10))</f>
        <v>12</v>
      </c>
      <c r="CZ8" s="51" t="str">
        <f>(CONCATENATE('M6 Invoer fouten'!CW$2,'M6 Invoer fouten'!CW10))</f>
        <v/>
      </c>
      <c r="DA8" s="51" t="str">
        <f>(CONCATENATE('M6 Invoer fouten'!CX$2,'M6 Invoer fouten'!CX10))</f>
        <v/>
      </c>
      <c r="DB8" s="51" t="str">
        <f>(CONCATENATE('M6 Invoer fouten'!CY$2,'M6 Invoer fouten'!CY10))</f>
        <v/>
      </c>
      <c r="DC8" s="51" t="str">
        <f>(CONCATENATE('M6 Invoer fouten'!CZ$2,'M6 Invoer fouten'!CZ10))</f>
        <v/>
      </c>
      <c r="DD8" s="51" t="str">
        <f>(CONCATENATE('M6 Invoer fouten'!DA$2,'M6 Invoer fouten'!DA10))</f>
        <v/>
      </c>
      <c r="DE8" s="51" t="str">
        <f>(CONCATENATE('M6 Invoer fouten'!DB$2,'M6 Invoer fouten'!DB10))</f>
        <v/>
      </c>
      <c r="DF8" s="51" t="str">
        <f>(CONCATENATE('M6 Invoer fouten'!DC$2,'M6 Invoer fouten'!DC10))</f>
        <v/>
      </c>
      <c r="DG8" s="51" t="str">
        <f>(CONCATENATE('M6 Invoer fouten'!DD$2,'M6 Invoer fouten'!DD10))</f>
        <v/>
      </c>
      <c r="DH8" s="51" t="str">
        <f>(CONCATENATE('M6 Invoer fouten'!DE$2,'M6 Invoer fouten'!DE10))</f>
        <v/>
      </c>
      <c r="DI8" s="51" t="str">
        <f>(CONCATENATE('M6 Invoer fouten'!DF$2,'M6 Invoer fouten'!DF10))</f>
        <v/>
      </c>
      <c r="DJ8" s="51" t="str">
        <f>(CONCATENATE('M6 Invoer fouten'!DG$2,'M6 Invoer fouten'!DG10))</f>
        <v/>
      </c>
      <c r="DK8" s="51" t="str">
        <f>(CONCATENATE('M6 Invoer fouten'!DH$2,'M6 Invoer fouten'!DH10))</f>
        <v/>
      </c>
      <c r="DL8" s="51" t="str">
        <f>(CONCATENATE('M6 Invoer fouten'!DI$2,'M6 Invoer fouten'!DI10))</f>
        <v/>
      </c>
      <c r="DM8" s="51" t="str">
        <f>(CONCATENATE('M6 Invoer fouten'!DJ$2,'M6 Invoer fouten'!DJ10))</f>
        <v/>
      </c>
      <c r="DN8" s="51" t="str">
        <f>(CONCATENATE('M6 Invoer fouten'!DK$2,'M6 Invoer fouten'!DK10))</f>
        <v/>
      </c>
      <c r="DO8" s="51" t="str">
        <f>(CONCATENATE('M6 Invoer fouten'!DL$2,'M6 Invoer fouten'!DL10))</f>
        <v/>
      </c>
      <c r="DP8" s="51" t="str">
        <f>(CONCATENATE('M6 Invoer fouten'!DM$2,'M6 Invoer fouten'!DM10))</f>
        <v/>
      </c>
      <c r="DQ8" s="51" t="str">
        <f>(CONCATENATE('M6 Invoer fouten'!DN$2,'M6 Invoer fouten'!DN10))</f>
        <v/>
      </c>
      <c r="DR8" s="51" t="str">
        <f>(CONCATENATE('M6 Invoer fouten'!DO$2,'M6 Invoer fouten'!DO10))</f>
        <v/>
      </c>
      <c r="DS8" s="51" t="str">
        <f>(CONCATENATE('M6 Invoer fouten'!DP$2,'M6 Invoer fouten'!DP10))</f>
        <v/>
      </c>
      <c r="DT8" s="51" t="str">
        <f>(CONCATENATE('M6 Invoer fouten'!DQ$2,'M6 Invoer fouten'!DQ10))</f>
        <v/>
      </c>
      <c r="DU8" s="51" t="str">
        <f>(CONCATENATE('M6 Invoer fouten'!DR$2,'M6 Invoer fouten'!DR10))</f>
        <v/>
      </c>
      <c r="DV8" s="51" t="str">
        <f>(CONCATENATE('M6 Invoer fouten'!DS$2,'M6 Invoer fouten'!DS10))</f>
        <v/>
      </c>
      <c r="DW8" s="51" t="str">
        <f>(CONCATENATE('M6 Invoer fouten'!DT$2,'M6 Invoer fouten'!DT10))</f>
        <v/>
      </c>
      <c r="DX8" s="51" t="str">
        <f>(CONCATENATE('M6 Invoer fouten'!DU$2,'M6 Invoer fouten'!DU10))</f>
        <v/>
      </c>
      <c r="DY8" s="51" t="str">
        <f>(CONCATENATE('M6 Invoer fouten'!DV$2,'M6 Invoer fouten'!DV10))</f>
        <v/>
      </c>
      <c r="DZ8" s="51" t="str">
        <f>(CONCATENATE('M6 Invoer fouten'!DW$2,'M6 Invoer fouten'!DW10))</f>
        <v/>
      </c>
      <c r="EA8" s="51" t="str">
        <f>(CONCATENATE('M6 Invoer fouten'!DX$2,'M6 Invoer fouten'!DX10))</f>
        <v/>
      </c>
      <c r="EB8" s="51" t="str">
        <f>(CONCATENATE('M6 Invoer fouten'!DY$2,'M6 Invoer fouten'!DY10))</f>
        <v/>
      </c>
      <c r="EC8" s="51" t="str">
        <f>(CONCATENATE('M6 Invoer fouten'!DZ$2,'M6 Invoer fouten'!DZ10))</f>
        <v/>
      </c>
      <c r="ED8" s="50" t="str">
        <f>IF($G8="","",CONCATENATE($G8,'M6 Invoer fouten'!EA10))</f>
        <v/>
      </c>
      <c r="EE8" s="50">
        <f t="shared" si="1"/>
        <v>0</v>
      </c>
      <c r="EF8" s="50" t="str">
        <f t="shared" si="2"/>
        <v/>
      </c>
      <c r="EG8" s="52">
        <f t="shared" si="3"/>
        <v>0</v>
      </c>
      <c r="EH8" s="50">
        <f>IF($G8="",0,HLOOKUP(ED$1,'M6 Invoer fouten'!$1:$2,2,FALSE))</f>
        <v>0</v>
      </c>
      <c r="EI8" s="50" t="str">
        <f>IF($G8="","",CONCATENATE($G8,'M6 Invoer fouten'!EB10))</f>
        <v/>
      </c>
      <c r="EJ8" s="50">
        <f t="shared" si="4"/>
        <v>0</v>
      </c>
      <c r="EK8" s="50" t="str">
        <f t="shared" si="5"/>
        <v/>
      </c>
      <c r="EL8" s="52">
        <f t="shared" si="6"/>
        <v>0</v>
      </c>
      <c r="EM8" s="50">
        <f>IF($G8="",0,HLOOKUP(EI$1,'M6 Invoer fouten'!$1:$2,2,FALSE))</f>
        <v>0</v>
      </c>
      <c r="EN8" s="50" t="str">
        <f>IF($G8="","",CONCATENATE($G8,'M6 Invoer fouten'!EC10))</f>
        <v/>
      </c>
      <c r="EO8" s="50">
        <f t="shared" si="7"/>
        <v>0</v>
      </c>
      <c r="EP8" s="50" t="str">
        <f t="shared" si="8"/>
        <v/>
      </c>
      <c r="EQ8" s="52">
        <f t="shared" si="9"/>
        <v>0</v>
      </c>
      <c r="ER8" s="50">
        <f>IF($G8="",0,HLOOKUP(EN$1,'M6 Invoer fouten'!$1:$2,2,FALSE))</f>
        <v>0</v>
      </c>
      <c r="ES8" s="50" t="str">
        <f>IF($G8="","",CONCATENATE($G8,'M6 Invoer fouten'!ED10))</f>
        <v/>
      </c>
      <c r="ET8" s="50">
        <f t="shared" si="10"/>
        <v>0</v>
      </c>
      <c r="EU8" s="50" t="str">
        <f t="shared" si="11"/>
        <v/>
      </c>
      <c r="EV8" s="52">
        <f t="shared" si="12"/>
        <v>0</v>
      </c>
      <c r="EW8" s="50">
        <f>IF($G8="",0,HLOOKUP(ES$1,'M6 Invoer fouten'!$1:$2,2,FALSE))</f>
        <v>0</v>
      </c>
      <c r="EX8" s="50" t="str">
        <f>IF($G8="","",CONCATENATE($G8,'M6 Invoer fouten'!EE10))</f>
        <v/>
      </c>
      <c r="EY8" s="50">
        <f t="shared" si="13"/>
        <v>0</v>
      </c>
      <c r="EZ8" s="50" t="str">
        <f t="shared" si="14"/>
        <v/>
      </c>
      <c r="FA8" s="52">
        <f t="shared" si="15"/>
        <v>0</v>
      </c>
      <c r="FB8" s="50">
        <f>IF($G8="",0,HLOOKUP(EX$1,'M6 Invoer fouten'!$1:$2,2,FALSE))</f>
        <v>0</v>
      </c>
      <c r="FC8" s="50" t="str">
        <f>IF($G8="","",CONCATENATE($G8,'M6 Invoer fouten'!EF10))</f>
        <v/>
      </c>
      <c r="FD8" s="50">
        <f t="shared" si="16"/>
        <v>0</v>
      </c>
      <c r="FE8" s="50" t="str">
        <f t="shared" si="17"/>
        <v/>
      </c>
      <c r="FF8" s="52">
        <f t="shared" si="18"/>
        <v>0</v>
      </c>
      <c r="FG8" s="50">
        <f>IF($G8="",0,HLOOKUP(FC$1,'M6 Invoer fouten'!$1:$2,2,FALSE))</f>
        <v>0</v>
      </c>
      <c r="FH8" s="50" t="str">
        <f>IF($G8="","",CONCATENATE($G8,'M6 Invoer fouten'!EG10))</f>
        <v/>
      </c>
      <c r="FI8" s="50">
        <f t="shared" si="19"/>
        <v>0</v>
      </c>
      <c r="FJ8" s="50" t="str">
        <f t="shared" si="20"/>
        <v/>
      </c>
      <c r="FK8" s="52">
        <f t="shared" si="21"/>
        <v>0</v>
      </c>
      <c r="FL8" s="50">
        <f>IF($G8="",0,HLOOKUP(FH$1,'M6 Invoer fouten'!$1:$2,2,FALSE))</f>
        <v>0</v>
      </c>
      <c r="FM8" s="50" t="str">
        <f>IF($G8="","",CONCATENATE($G8,'M6 Invoer fouten'!EH10))</f>
        <v/>
      </c>
      <c r="FN8" s="50">
        <f t="shared" si="22"/>
        <v>0</v>
      </c>
      <c r="FO8" s="50" t="str">
        <f t="shared" si="23"/>
        <v/>
      </c>
      <c r="FP8" s="52">
        <f t="shared" si="24"/>
        <v>0</v>
      </c>
      <c r="FQ8" s="50">
        <f>IF($G8="",0,HLOOKUP(FM$1,'M6 Invoer fouten'!$1:$2,2,FALSE))</f>
        <v>0</v>
      </c>
      <c r="FR8" s="50" t="str">
        <f>IF($G8="","",CONCATENATE($G8,'M6 Invoer fouten'!EI10))</f>
        <v/>
      </c>
      <c r="FS8" s="50">
        <f t="shared" si="25"/>
        <v>0</v>
      </c>
      <c r="FT8" s="50" t="str">
        <f t="shared" si="26"/>
        <v/>
      </c>
      <c r="FU8" s="52">
        <f t="shared" si="27"/>
        <v>0</v>
      </c>
      <c r="FV8" s="50">
        <f>IF($G8="",0,HLOOKUP(FR$1,'M6 Invoer fouten'!$1:$2,2,FALSE))</f>
        <v>0</v>
      </c>
      <c r="FW8" s="50" t="str">
        <f>IF($G8="","",CONCATENATE($G8,'M6 Invoer fouten'!EJ10))</f>
        <v/>
      </c>
      <c r="FX8" s="50">
        <f t="shared" si="28"/>
        <v>0</v>
      </c>
      <c r="FY8" s="50" t="str">
        <f t="shared" si="29"/>
        <v/>
      </c>
      <c r="FZ8" s="52">
        <f t="shared" si="30"/>
        <v>0</v>
      </c>
      <c r="GA8" s="50">
        <f>IF($G8="",0,HLOOKUP(FW$1,'M6 Invoer fouten'!$1:$2,2,FALSE))</f>
        <v>0</v>
      </c>
      <c r="GB8" s="50" t="str">
        <f>IF($G8="","",CONCATENATE($G8,'M6 Invoer fouten'!EK10))</f>
        <v/>
      </c>
      <c r="GC8" s="50">
        <f t="shared" si="31"/>
        <v>0</v>
      </c>
      <c r="GD8" s="50" t="str">
        <f t="shared" si="32"/>
        <v/>
      </c>
      <c r="GE8" s="52">
        <f t="shared" si="33"/>
        <v>0</v>
      </c>
      <c r="GF8" s="50">
        <f>IF($G8="",0,HLOOKUP(GB$1,'M6 Invoer fouten'!$1:$2,2,FALSE))</f>
        <v>0</v>
      </c>
      <c r="GG8" s="50" t="str">
        <f>IF($G8="","",CONCATENATE($G8,'M6 Invoer fouten'!EL10))</f>
        <v/>
      </c>
      <c r="GH8" s="50">
        <f t="shared" si="34"/>
        <v>0</v>
      </c>
      <c r="GI8" s="50" t="str">
        <f t="shared" si="35"/>
        <v/>
      </c>
      <c r="GJ8" s="52">
        <f t="shared" si="36"/>
        <v>0</v>
      </c>
      <c r="GK8" s="50">
        <f>IF($G8="",0,HLOOKUP(GG$1,'M6 Invoer fouten'!$1:$2,2,FALSE))</f>
        <v>0</v>
      </c>
      <c r="GL8" s="50" t="str">
        <f>IF($G8="","",CONCATENATE($G8,'M6 Invoer fouten'!EM10))</f>
        <v/>
      </c>
      <c r="GM8" s="50">
        <f t="shared" si="37"/>
        <v>0</v>
      </c>
      <c r="GN8" s="50" t="str">
        <f t="shared" si="38"/>
        <v/>
      </c>
      <c r="GO8" s="52">
        <f t="shared" si="39"/>
        <v>0</v>
      </c>
      <c r="GP8" s="50">
        <f>IF($G8="",0,HLOOKUP(GL$1,'M6 Invoer fouten'!$1:$2,2,FALSE))</f>
        <v>0</v>
      </c>
      <c r="GQ8" s="50" t="str">
        <f>IF($G8="","",CONCATENATE($G8,'M6 Invoer fouten'!EN10))</f>
        <v/>
      </c>
      <c r="GR8" s="50">
        <f t="shared" si="40"/>
        <v>0</v>
      </c>
      <c r="GS8" s="50" t="str">
        <f t="shared" si="41"/>
        <v/>
      </c>
      <c r="GT8" s="52">
        <f t="shared" si="42"/>
        <v>0</v>
      </c>
      <c r="GU8" s="50">
        <f>IF($G8="",0,HLOOKUP(GQ$1,'M6 Invoer fouten'!$1:$2,2,FALSE))</f>
        <v>0</v>
      </c>
      <c r="GV8" s="50" t="str">
        <f>IF($G8="","",CONCATENATE($G8,'M6 Invoer fouten'!EO10))</f>
        <v/>
      </c>
      <c r="GW8" s="50">
        <f t="shared" si="43"/>
        <v>0</v>
      </c>
      <c r="GX8" s="50" t="str">
        <f t="shared" si="44"/>
        <v/>
      </c>
      <c r="GY8" s="52">
        <f t="shared" si="45"/>
        <v>0</v>
      </c>
      <c r="GZ8" s="50">
        <f>IF($G8="",0,HLOOKUP(GV$1,'M6 Invoer fouten'!$1:$2,2,FALSE))</f>
        <v>0</v>
      </c>
      <c r="HA8" s="50" t="str">
        <f>IF($G8="","",CONCATENATE($G8,'M6 Invoer fouten'!EP10))</f>
        <v/>
      </c>
      <c r="HB8" s="50">
        <f t="shared" si="46"/>
        <v>0</v>
      </c>
      <c r="HC8" s="50" t="str">
        <f t="shared" si="47"/>
        <v/>
      </c>
      <c r="HD8" s="52">
        <f t="shared" si="48"/>
        <v>0</v>
      </c>
      <c r="HE8" s="50">
        <f>IF($G8="",0,HLOOKUP(HA$1,'M6 Invoer fouten'!$1:$2,2,FALSE))</f>
        <v>0</v>
      </c>
      <c r="HF8" s="50" t="str">
        <f>IF($G8="","",CONCATENATE($G8,'M6 Invoer fouten'!EQ10))</f>
        <v/>
      </c>
      <c r="HG8" s="50">
        <f t="shared" si="49"/>
        <v>0</v>
      </c>
      <c r="HH8" s="50" t="str">
        <f t="shared" si="50"/>
        <v/>
      </c>
      <c r="HI8" s="52">
        <f t="shared" si="51"/>
        <v>0</v>
      </c>
      <c r="HJ8" s="50">
        <f>IF($G8="",0,HLOOKUP(HF$1,'M6 Invoer fouten'!$1:$2,2,FALSE))</f>
        <v>0</v>
      </c>
      <c r="HK8" s="50" t="str">
        <f>IF($G8="","",CONCATENATE($G8,'M6 Invoer fouten'!ER10))</f>
        <v/>
      </c>
      <c r="HL8" s="50">
        <f t="shared" si="52"/>
        <v>0</v>
      </c>
      <c r="HM8" s="50" t="str">
        <f t="shared" si="53"/>
        <v/>
      </c>
      <c r="HN8" s="52">
        <f t="shared" si="54"/>
        <v>0</v>
      </c>
      <c r="HO8" s="50">
        <f>IF($G8="",0,HLOOKUP(HK$1,'M6 Invoer fouten'!$1:$2,2,FALSE))</f>
        <v>0</v>
      </c>
      <c r="HP8" s="50" t="str">
        <f>IF($G8="","",CONCATENATE($G8,'M6 Invoer fouten'!ES10))</f>
        <v/>
      </c>
      <c r="HQ8" s="50">
        <f t="shared" si="55"/>
        <v>0</v>
      </c>
      <c r="HR8" s="50" t="str">
        <f t="shared" si="56"/>
        <v/>
      </c>
      <c r="HS8" s="52">
        <f t="shared" si="57"/>
        <v>0</v>
      </c>
      <c r="HT8" s="50">
        <f>IF($G8="",0,HLOOKUP(HP$1,'M6 Invoer fouten'!$1:$2,2,FALSE))</f>
        <v>0</v>
      </c>
      <c r="HU8" s="50" t="str">
        <f>IF($G8="","",CONCATENATE($G8,'M6 Invoer fouten'!ET10))</f>
        <v/>
      </c>
      <c r="HV8" s="50">
        <f t="shared" si="58"/>
        <v>0</v>
      </c>
      <c r="HW8" s="50" t="str">
        <f t="shared" si="59"/>
        <v/>
      </c>
      <c r="HX8" s="52">
        <f t="shared" si="60"/>
        <v>0</v>
      </c>
      <c r="HY8" s="50">
        <f>IF($G8="",0,HLOOKUP(HU$1,'M6 Invoer fouten'!$1:$2,2,FALSE))</f>
        <v>0</v>
      </c>
      <c r="HZ8" s="50" t="str">
        <f>IF($G8="","",CONCATENATE($G8,'M6 Invoer fouten'!EU10))</f>
        <v/>
      </c>
      <c r="IA8" s="50">
        <f t="shared" si="61"/>
        <v>0</v>
      </c>
      <c r="IB8" s="50" t="str">
        <f t="shared" si="62"/>
        <v/>
      </c>
      <c r="IC8" s="52">
        <f t="shared" si="63"/>
        <v>0</v>
      </c>
      <c r="ID8" s="50">
        <f>IF($G8="",0,HLOOKUP(HZ$1,'M6 Invoer fouten'!$1:$2,2,FALSE))</f>
        <v>0</v>
      </c>
      <c r="IE8" s="50" t="str">
        <f>IF($G8="","",CONCATENATE($G8,'M6 Invoer fouten'!EV10))</f>
        <v/>
      </c>
      <c r="IF8" s="50">
        <f t="shared" si="64"/>
        <v>0</v>
      </c>
      <c r="IG8" s="50" t="str">
        <f t="shared" si="65"/>
        <v/>
      </c>
      <c r="IH8" s="52">
        <f t="shared" si="66"/>
        <v>0</v>
      </c>
      <c r="II8" s="50">
        <f>IF($G8="",0,HLOOKUP(IE$1,'M6 Invoer fouten'!$1:$2,2,FALSE))</f>
        <v>0</v>
      </c>
      <c r="IJ8" s="50" t="str">
        <f>IF($G8="","",CONCATENATE($G8,'M6 Invoer fouten'!EW10))</f>
        <v/>
      </c>
      <c r="IK8" s="50">
        <f t="shared" si="67"/>
        <v>0</v>
      </c>
      <c r="IL8" s="50" t="str">
        <f t="shared" si="68"/>
        <v/>
      </c>
      <c r="IM8" s="52">
        <f t="shared" si="69"/>
        <v>0</v>
      </c>
      <c r="IN8" s="50">
        <f>IF($G8="",0,HLOOKUP(IJ$1,'M6 Invoer fouten'!$1:$2,2,FALSE))</f>
        <v>0</v>
      </c>
      <c r="IO8" s="50" t="str">
        <f>IF($G8="","",CONCATENATE($G8,'M6 Invoer fouten'!EX10))</f>
        <v/>
      </c>
      <c r="IP8" s="50">
        <f t="shared" si="70"/>
        <v>0</v>
      </c>
      <c r="IQ8" s="50" t="str">
        <f t="shared" si="71"/>
        <v/>
      </c>
      <c r="IR8" s="52">
        <f t="shared" si="72"/>
        <v>0</v>
      </c>
      <c r="IS8" s="50">
        <f>IF($G8="",0,HLOOKUP(IO$1,'M6 Invoer fouten'!$1:$2,2,FALSE))</f>
        <v>0</v>
      </c>
    </row>
    <row r="9" spans="1:253">
      <c r="A9" s="50" t="str">
        <f>IF('M6 Invoer fouten'!A11=0,"",'M6 Invoer fouten'!A11)</f>
        <v/>
      </c>
      <c r="B9" s="53" t="str">
        <f>IF('M6 Invoer fouten'!B11="x","B","")</f>
        <v/>
      </c>
      <c r="C9" s="50" t="str">
        <f>IF('M6 Invoer fouten'!C11="x","I","")</f>
        <v/>
      </c>
      <c r="D9" s="50" t="str">
        <f>IF('M6 Invoer fouten'!D11="x","M","")</f>
        <v/>
      </c>
      <c r="E9" s="50" t="s">
        <v>113</v>
      </c>
      <c r="F9" s="50" t="str">
        <f t="shared" si="73"/>
        <v/>
      </c>
      <c r="G9" s="50" t="str">
        <f t="shared" si="74"/>
        <v/>
      </c>
      <c r="H9" s="51" t="str">
        <f>(CONCATENATE('M6 Invoer fouten'!E$2,'M6 Invoer fouten'!E11))</f>
        <v>6</v>
      </c>
      <c r="I9" s="51" t="str">
        <f>(CONCATENATE('M6 Invoer fouten'!F$2,'M6 Invoer fouten'!F11))</f>
        <v>5</v>
      </c>
      <c r="J9" s="51" t="str">
        <f>(CONCATENATE('M6 Invoer fouten'!G$2,'M6 Invoer fouten'!G11))</f>
        <v>7</v>
      </c>
      <c r="K9" s="51" t="str">
        <f>(CONCATENATE('M6 Invoer fouten'!H$2,'M6 Invoer fouten'!H11))</f>
        <v>5</v>
      </c>
      <c r="L9" s="51" t="str">
        <f>(CONCATENATE('M6 Invoer fouten'!I$2,'M6 Invoer fouten'!I11))</f>
        <v>5</v>
      </c>
      <c r="M9" s="51" t="str">
        <f>(CONCATENATE('M6 Invoer fouten'!J$2,'M6 Invoer fouten'!J11))</f>
        <v>7</v>
      </c>
      <c r="N9" s="51" t="str">
        <f>(CONCATENATE('M6 Invoer fouten'!K$2,'M6 Invoer fouten'!K11))</f>
        <v>6</v>
      </c>
      <c r="O9" s="51" t="str">
        <f>(CONCATENATE('M6 Invoer fouten'!L$2,'M6 Invoer fouten'!L11))</f>
        <v>7</v>
      </c>
      <c r="P9" s="51" t="str">
        <f>(CONCATENATE('M6 Invoer fouten'!M$2,'M6 Invoer fouten'!M11))</f>
        <v>5</v>
      </c>
      <c r="Q9" s="51" t="str">
        <f>(CONCATENATE('M6 Invoer fouten'!N$2,'M6 Invoer fouten'!N11))</f>
        <v>5</v>
      </c>
      <c r="R9" s="51" t="str">
        <f>(CONCATENATE('M6 Invoer fouten'!O$2,'M6 Invoer fouten'!O11))</f>
        <v>7</v>
      </c>
      <c r="S9" s="51" t="str">
        <f>(CONCATENATE('M6 Invoer fouten'!P$2,'M6 Invoer fouten'!P11))</f>
        <v>6</v>
      </c>
      <c r="T9" s="51" t="str">
        <f>(CONCATENATE('M6 Invoer fouten'!Q$2,'M6 Invoer fouten'!Q11))</f>
        <v>5</v>
      </c>
      <c r="U9" s="51" t="str">
        <f>(CONCATENATE('M6 Invoer fouten'!R$2,'M6 Invoer fouten'!R11))</f>
        <v>6</v>
      </c>
      <c r="V9" s="51" t="str">
        <f>(CONCATENATE('M6 Invoer fouten'!S$2,'M6 Invoer fouten'!S11))</f>
        <v>6</v>
      </c>
      <c r="W9" s="51" t="str">
        <f>(CONCATENATE('M6 Invoer fouten'!T$2,'M6 Invoer fouten'!T11))</f>
        <v>7</v>
      </c>
      <c r="X9" s="51" t="str">
        <f>(CONCATENATE('M6 Invoer fouten'!U$2,'M6 Invoer fouten'!U11))</f>
        <v>6</v>
      </c>
      <c r="Y9" s="51" t="str">
        <f>(CONCATENATE('M6 Invoer fouten'!V$2,'M6 Invoer fouten'!V11))</f>
        <v>5</v>
      </c>
      <c r="Z9" s="51" t="str">
        <f>(CONCATENATE('M6 Invoer fouten'!W$2,'M6 Invoer fouten'!W11))</f>
        <v>6</v>
      </c>
      <c r="AA9" s="51" t="str">
        <f>(CONCATENATE('M6 Invoer fouten'!X$2,'M6 Invoer fouten'!X11))</f>
        <v>5</v>
      </c>
      <c r="AB9" s="51" t="str">
        <f>(CONCATENATE('M6 Invoer fouten'!Y$2,'M6 Invoer fouten'!Y11))</f>
        <v>7</v>
      </c>
      <c r="AC9" s="51" t="str">
        <f>(CONCATENATE('M6 Invoer fouten'!Z$2,'M6 Invoer fouten'!Z11))</f>
        <v>6</v>
      </c>
      <c r="AD9" s="51" t="str">
        <f>(CONCATENATE('M6 Invoer fouten'!AA$2,'M6 Invoer fouten'!AA11))</f>
        <v>5</v>
      </c>
      <c r="AE9" s="51" t="str">
        <f>(CONCATENATE('M6 Invoer fouten'!AB$2,'M6 Invoer fouten'!AB11))</f>
        <v>7</v>
      </c>
      <c r="AF9" s="51" t="str">
        <f>(CONCATENATE('M6 Invoer fouten'!AC$2,'M6 Invoer fouten'!AC11))</f>
        <v>6</v>
      </c>
      <c r="AG9" s="51" t="str">
        <f>(CONCATENATE('M6 Invoer fouten'!AD$2,'M6 Invoer fouten'!AD11))</f>
        <v>5</v>
      </c>
      <c r="AH9" s="51" t="str">
        <f>(CONCATENATE('M6 Invoer fouten'!AE$2,'M6 Invoer fouten'!AE11))</f>
        <v>6</v>
      </c>
      <c r="AI9" s="51" t="str">
        <f>(CONCATENATE('M6 Invoer fouten'!AF$2,'M6 Invoer fouten'!AF11))</f>
        <v>7</v>
      </c>
      <c r="AJ9" s="51" t="str">
        <f>(CONCATENATE('M6 Invoer fouten'!AG$2,'M6 Invoer fouten'!AG11))</f>
        <v>19</v>
      </c>
      <c r="AK9" s="51" t="str">
        <f>(CONCATENATE('M6 Invoer fouten'!AG$2,'M6 Invoer fouten'!AH11))</f>
        <v>19</v>
      </c>
      <c r="AL9" s="51" t="str">
        <f>(CONCATENATE('M6 Invoer fouten'!AH$2,'M6 Invoer fouten'!AI11))</f>
        <v>19</v>
      </c>
      <c r="AM9" s="51" t="str">
        <f>(CONCATENATE('M6 Invoer fouten'!AI$2,'M6 Invoer fouten'!AJ11))</f>
        <v>19</v>
      </c>
      <c r="AN9" s="51" t="str">
        <f>(CONCATENATE('M6 Invoer fouten'!AJ$2,'M6 Invoer fouten'!AK11))</f>
        <v>19</v>
      </c>
      <c r="AO9" s="51" t="str">
        <f>(CONCATENATE('M6 Invoer fouten'!AK$2,'M6 Invoer fouten'!AL11))</f>
        <v>19</v>
      </c>
      <c r="AP9" s="51" t="str">
        <f>(CONCATENATE('M6 Invoer fouten'!AL$2,'M6 Invoer fouten'!AM11))</f>
        <v>19</v>
      </c>
      <c r="AQ9" s="51" t="str">
        <f>(CONCATENATE('M6 Invoer fouten'!AM$2,'M6 Invoer fouten'!AN11))</f>
        <v>19</v>
      </c>
      <c r="AR9" s="51" t="str">
        <f>(CONCATENATE('M6 Invoer fouten'!AN$2,'M6 Invoer fouten'!AO11))</f>
        <v>19</v>
      </c>
      <c r="AS9" s="51" t="str">
        <f>(CONCATENATE('M6 Invoer fouten'!AO$2,'M6 Invoer fouten'!AP11))</f>
        <v>11</v>
      </c>
      <c r="AT9" s="51" t="str">
        <f>(CONCATENATE('M6 Invoer fouten'!AP$2,'M6 Invoer fouten'!AQ11))</f>
        <v>16</v>
      </c>
      <c r="AU9" s="51" t="str">
        <f>(CONCATENATE('M6 Invoer fouten'!AQ$2,'M6 Invoer fouten'!AR11))</f>
        <v>14</v>
      </c>
      <c r="AV9" s="51" t="str">
        <f>(CONCATENATE('M6 Invoer fouten'!AR$2,'M6 Invoer fouten'!AS11))</f>
        <v>13</v>
      </c>
      <c r="AW9" s="51" t="str">
        <f>(CONCATENATE('M6 Invoer fouten'!AS$2,'M6 Invoer fouten'!AT11))</f>
        <v>11</v>
      </c>
      <c r="AX9" s="51" t="str">
        <f>(CONCATENATE('M6 Invoer fouten'!AT$2,'M6 Invoer fouten'!AU11))</f>
        <v>12</v>
      </c>
      <c r="AY9" s="51" t="str">
        <f>(CONCATENATE('M6 Invoer fouten'!AU$2,'M6 Invoer fouten'!AV11))</f>
        <v>11</v>
      </c>
      <c r="AZ9" s="51" t="str">
        <f>(CONCATENATE('M6 Invoer fouten'!AV$2,'M6 Invoer fouten'!AW11))</f>
        <v>15</v>
      </c>
      <c r="BA9" s="51" t="str">
        <f>(CONCATENATE('M6 Invoer fouten'!AW$2,'M6 Invoer fouten'!AX11))</f>
        <v>13</v>
      </c>
      <c r="BB9" s="51" t="str">
        <f>(CONCATENATE('M6 Invoer fouten'!AX$2,'M6 Invoer fouten'!AY11))</f>
        <v>12</v>
      </c>
      <c r="BC9" s="51" t="str">
        <f>(CONCATENATE('M6 Invoer fouten'!AY$2,'M6 Invoer fouten'!AZ11))</f>
        <v>11</v>
      </c>
      <c r="BD9" s="51" t="str">
        <f>(CONCATENATE('M6 Invoer fouten'!AZ$2,'M6 Invoer fouten'!BA11))</f>
        <v>18</v>
      </c>
      <c r="BE9" s="51" t="str">
        <f>(CONCATENATE('M6 Invoer fouten'!BA$2,'M6 Invoer fouten'!BB11))</f>
        <v>18</v>
      </c>
      <c r="BF9" s="51" t="str">
        <f>(CONCATENATE('M6 Invoer fouten'!BB$2,'M6 Invoer fouten'!BC11))</f>
        <v>18</v>
      </c>
      <c r="BG9" s="51" t="str">
        <f>(CONCATENATE('M6 Invoer fouten'!BC$2,'M6 Invoer fouten'!BD11))</f>
        <v>8</v>
      </c>
      <c r="BH9" s="51" t="str">
        <f>(CONCATENATE('M6 Invoer fouten'!BD$2,'M6 Invoer fouten'!BE11))</f>
        <v>8</v>
      </c>
      <c r="BI9" s="51" t="str">
        <f>(CONCATENATE('M6 Invoer fouten'!BE$2,'M6 Invoer fouten'!BF11))</f>
        <v>9</v>
      </c>
      <c r="BJ9" s="51" t="str">
        <f>(CONCATENATE('M6 Invoer fouten'!BF$2,'M6 Invoer fouten'!BG11))</f>
        <v>8</v>
      </c>
      <c r="BK9" s="51" t="str">
        <f>(CONCATENATE('M6 Invoer fouten'!BG$2,'M6 Invoer fouten'!BH11))</f>
        <v>9</v>
      </c>
      <c r="BL9" s="51" t="str">
        <f>(CONCATENATE('M6 Invoer fouten'!BH$2,'M6 Invoer fouten'!BI11))</f>
        <v>10</v>
      </c>
      <c r="BM9" s="51" t="str">
        <f>(CONCATENATE('M6 Invoer fouten'!BJ$2,'M6 Invoer fouten'!BJ11))</f>
        <v>10</v>
      </c>
      <c r="BN9" s="51" t="str">
        <f>(CONCATENATE('M6 Invoer fouten'!BK$2,'M6 Invoer fouten'!BK11))</f>
        <v>17</v>
      </c>
      <c r="BO9" s="51" t="str">
        <f>(CONCATENATE('M6 Invoer fouten'!BL$2,'M6 Invoer fouten'!BL11))</f>
        <v>17</v>
      </c>
      <c r="BP9" s="51" t="str">
        <f>(CONCATENATE('M6 Invoer fouten'!BM$2,'M6 Invoer fouten'!BM11))</f>
        <v>17</v>
      </c>
      <c r="BQ9" s="51" t="str">
        <f>(CONCATENATE('M6 Invoer fouten'!BN$2,'M6 Invoer fouten'!BN11))</f>
        <v>17</v>
      </c>
      <c r="BR9" s="51" t="str">
        <f>(CONCATENATE('M6 Invoer fouten'!BO$2,'M6 Invoer fouten'!BO11))</f>
        <v>1</v>
      </c>
      <c r="BS9" s="51" t="str">
        <f>(CONCATENATE('M6 Invoer fouten'!BP$2,'M6 Invoer fouten'!BP11))</f>
        <v>4</v>
      </c>
      <c r="BT9" s="51" t="str">
        <f>(CONCATENATE('M6 Invoer fouten'!BQ$2,'M6 Invoer fouten'!BQ11))</f>
        <v>2</v>
      </c>
      <c r="BU9" s="51" t="str">
        <f>(CONCATENATE('M6 Invoer fouten'!BR$2,'M6 Invoer fouten'!BR11))</f>
        <v>1</v>
      </c>
      <c r="BV9" s="51" t="str">
        <f>(CONCATENATE('M6 Invoer fouten'!BS$2,'M6 Invoer fouten'!BS11))</f>
        <v>1</v>
      </c>
      <c r="BW9" s="51" t="str">
        <f>(CONCATENATE('M6 Invoer fouten'!BT$2,'M6 Invoer fouten'!BT11))</f>
        <v>3</v>
      </c>
      <c r="BX9" s="51" t="str">
        <f>(CONCATENATE('M6 Invoer fouten'!BU$2,'M6 Invoer fouten'!BU11))</f>
        <v>2</v>
      </c>
      <c r="BY9" s="51" t="str">
        <f>(CONCATENATE('M6 Invoer fouten'!BV$2,'M6 Invoer fouten'!BV11))</f>
        <v>1</v>
      </c>
      <c r="BZ9" s="51" t="str">
        <f>(CONCATENATE('M6 Invoer fouten'!BW$2,'M6 Invoer fouten'!BW11))</f>
        <v>17</v>
      </c>
      <c r="CA9" s="51" t="str">
        <f>(CONCATENATE('M6 Invoer fouten'!BX$2,'M6 Invoer fouten'!BX11))</f>
        <v>17</v>
      </c>
      <c r="CB9" s="51" t="str">
        <f>(CONCATENATE('M6 Invoer fouten'!BY$2,'M6 Invoer fouten'!BY11))</f>
        <v>17</v>
      </c>
      <c r="CC9" s="51" t="str">
        <f>(CONCATENATE('M6 Invoer fouten'!BZ$2,'M6 Invoer fouten'!BZ11))</f>
        <v>17</v>
      </c>
      <c r="CD9" s="51" t="str">
        <f>(CONCATENATE('M6 Invoer fouten'!CA$2,'M6 Invoer fouten'!CA11))</f>
        <v>8</v>
      </c>
      <c r="CE9" s="51" t="str">
        <f>(CONCATENATE('M6 Invoer fouten'!CB$2,'M6 Invoer fouten'!CB11))</f>
        <v>8</v>
      </c>
      <c r="CF9" s="51" t="str">
        <f>(CONCATENATE('M6 Invoer fouten'!CC$2,'M6 Invoer fouten'!CC11))</f>
        <v>9</v>
      </c>
      <c r="CG9" s="51" t="str">
        <f>(CONCATENATE('M6 Invoer fouten'!CD$2,'M6 Invoer fouten'!CD11))</f>
        <v>8</v>
      </c>
      <c r="CH9" s="51" t="str">
        <f>(CONCATENATE('M6 Invoer fouten'!CE$2,'M6 Invoer fouten'!CE11))</f>
        <v>9</v>
      </c>
      <c r="CI9" s="51" t="str">
        <f>(CONCATENATE('M6 Invoer fouten'!CF$2,'M6 Invoer fouten'!CF11))</f>
        <v>9</v>
      </c>
      <c r="CJ9" s="51" t="str">
        <f>(CONCATENATE('M6 Invoer fouten'!CG$2,'M6 Invoer fouten'!CG11))</f>
        <v>8</v>
      </c>
      <c r="CK9" s="51" t="str">
        <f>(CONCATENATE('M6 Invoer fouten'!CH$2,'M6 Invoer fouten'!CH11))</f>
        <v>8</v>
      </c>
      <c r="CL9" s="51" t="str">
        <f>(CONCATENATE('M6 Invoer fouten'!CI$2,'M6 Invoer fouten'!CI11))</f>
        <v>3</v>
      </c>
      <c r="CM9" s="51" t="str">
        <f>(CONCATENATE('M6 Invoer fouten'!CJ$2,'M6 Invoer fouten'!CJ11))</f>
        <v>3</v>
      </c>
      <c r="CN9" s="51" t="str">
        <f>(CONCATENATE('M6 Invoer fouten'!CK$2,'M6 Invoer fouten'!CK11))</f>
        <v>3</v>
      </c>
      <c r="CO9" s="51" t="str">
        <f>(CONCATENATE('M6 Invoer fouten'!CL$2,'M6 Invoer fouten'!CL11))</f>
        <v>15</v>
      </c>
      <c r="CP9" s="51" t="str">
        <f>(CONCATENATE('M6 Invoer fouten'!CM$2,'M6 Invoer fouten'!CM11))</f>
        <v>11</v>
      </c>
      <c r="CQ9" s="51" t="str">
        <f>(CONCATENATE('M6 Invoer fouten'!CN$2,'M6 Invoer fouten'!CN11))</f>
        <v>13</v>
      </c>
      <c r="CR9" s="51" t="str">
        <f>(CONCATENATE('M6 Invoer fouten'!CO$2,'M6 Invoer fouten'!CO11))</f>
        <v>12</v>
      </c>
      <c r="CS9" s="51" t="str">
        <f>(CONCATENATE('M6 Invoer fouten'!CP$2,'M6 Invoer fouten'!CP11))</f>
        <v>11</v>
      </c>
      <c r="CT9" s="51" t="str">
        <f>(CONCATENATE('M6 Invoer fouten'!CQ$2,'M6 Invoer fouten'!CQ11))</f>
        <v>13</v>
      </c>
      <c r="CU9" s="51" t="str">
        <f>(CONCATENATE('M6 Invoer fouten'!CR$2,'M6 Invoer fouten'!CR11))</f>
        <v>11</v>
      </c>
      <c r="CV9" s="51" t="str">
        <f>(CONCATENATE('M6 Invoer fouten'!CS$2,'M6 Invoer fouten'!CS11))</f>
        <v>11</v>
      </c>
      <c r="CW9" s="51" t="str">
        <f>(CONCATENATE('M6 Invoer fouten'!CT$2,'M6 Invoer fouten'!CT11))</f>
        <v>13</v>
      </c>
      <c r="CX9" s="51" t="str">
        <f>(CONCATENATE('M6 Invoer fouten'!CU$2,'M6 Invoer fouten'!CU11))</f>
        <v>15</v>
      </c>
      <c r="CY9" s="51" t="str">
        <f>(CONCATENATE('M6 Invoer fouten'!CV$2,'M6 Invoer fouten'!CV11))</f>
        <v>12</v>
      </c>
      <c r="CZ9" s="51" t="str">
        <f>(CONCATENATE('M6 Invoer fouten'!CW$2,'M6 Invoer fouten'!CW11))</f>
        <v/>
      </c>
      <c r="DA9" s="51" t="str">
        <f>(CONCATENATE('M6 Invoer fouten'!CX$2,'M6 Invoer fouten'!CX11))</f>
        <v/>
      </c>
      <c r="DB9" s="51" t="str">
        <f>(CONCATENATE('M6 Invoer fouten'!CY$2,'M6 Invoer fouten'!CY11))</f>
        <v/>
      </c>
      <c r="DC9" s="51" t="str">
        <f>(CONCATENATE('M6 Invoer fouten'!CZ$2,'M6 Invoer fouten'!CZ11))</f>
        <v/>
      </c>
      <c r="DD9" s="51" t="str">
        <f>(CONCATENATE('M6 Invoer fouten'!DA$2,'M6 Invoer fouten'!DA11))</f>
        <v/>
      </c>
      <c r="DE9" s="51" t="str">
        <f>(CONCATENATE('M6 Invoer fouten'!DB$2,'M6 Invoer fouten'!DB11))</f>
        <v/>
      </c>
      <c r="DF9" s="51" t="str">
        <f>(CONCATENATE('M6 Invoer fouten'!DC$2,'M6 Invoer fouten'!DC11))</f>
        <v/>
      </c>
      <c r="DG9" s="51" t="str">
        <f>(CONCATENATE('M6 Invoer fouten'!DD$2,'M6 Invoer fouten'!DD11))</f>
        <v/>
      </c>
      <c r="DH9" s="51" t="str">
        <f>(CONCATENATE('M6 Invoer fouten'!DE$2,'M6 Invoer fouten'!DE11))</f>
        <v/>
      </c>
      <c r="DI9" s="51" t="str">
        <f>(CONCATENATE('M6 Invoer fouten'!DF$2,'M6 Invoer fouten'!DF11))</f>
        <v/>
      </c>
      <c r="DJ9" s="51" t="str">
        <f>(CONCATENATE('M6 Invoer fouten'!DG$2,'M6 Invoer fouten'!DG11))</f>
        <v/>
      </c>
      <c r="DK9" s="51" t="str">
        <f>(CONCATENATE('M6 Invoer fouten'!DH$2,'M6 Invoer fouten'!DH11))</f>
        <v/>
      </c>
      <c r="DL9" s="51" t="str">
        <f>(CONCATENATE('M6 Invoer fouten'!DI$2,'M6 Invoer fouten'!DI11))</f>
        <v/>
      </c>
      <c r="DM9" s="51" t="str">
        <f>(CONCATENATE('M6 Invoer fouten'!DJ$2,'M6 Invoer fouten'!DJ11))</f>
        <v/>
      </c>
      <c r="DN9" s="51" t="str">
        <f>(CONCATENATE('M6 Invoer fouten'!DK$2,'M6 Invoer fouten'!DK11))</f>
        <v/>
      </c>
      <c r="DO9" s="51" t="str">
        <f>(CONCATENATE('M6 Invoer fouten'!DL$2,'M6 Invoer fouten'!DL11))</f>
        <v/>
      </c>
      <c r="DP9" s="51" t="str">
        <f>(CONCATENATE('M6 Invoer fouten'!DM$2,'M6 Invoer fouten'!DM11))</f>
        <v/>
      </c>
      <c r="DQ9" s="51" t="str">
        <f>(CONCATENATE('M6 Invoer fouten'!DN$2,'M6 Invoer fouten'!DN11))</f>
        <v/>
      </c>
      <c r="DR9" s="51" t="str">
        <f>(CONCATENATE('M6 Invoer fouten'!DO$2,'M6 Invoer fouten'!DO11))</f>
        <v/>
      </c>
      <c r="DS9" s="51" t="str">
        <f>(CONCATENATE('M6 Invoer fouten'!DP$2,'M6 Invoer fouten'!DP11))</f>
        <v/>
      </c>
      <c r="DT9" s="51" t="str">
        <f>(CONCATENATE('M6 Invoer fouten'!DQ$2,'M6 Invoer fouten'!DQ11))</f>
        <v/>
      </c>
      <c r="DU9" s="51" t="str">
        <f>(CONCATENATE('M6 Invoer fouten'!DR$2,'M6 Invoer fouten'!DR11))</f>
        <v/>
      </c>
      <c r="DV9" s="51" t="str">
        <f>(CONCATENATE('M6 Invoer fouten'!DS$2,'M6 Invoer fouten'!DS11))</f>
        <v/>
      </c>
      <c r="DW9" s="51" t="str">
        <f>(CONCATENATE('M6 Invoer fouten'!DT$2,'M6 Invoer fouten'!DT11))</f>
        <v/>
      </c>
      <c r="DX9" s="51" t="str">
        <f>(CONCATENATE('M6 Invoer fouten'!DU$2,'M6 Invoer fouten'!DU11))</f>
        <v/>
      </c>
      <c r="DY9" s="51" t="str">
        <f>(CONCATENATE('M6 Invoer fouten'!DV$2,'M6 Invoer fouten'!DV11))</f>
        <v/>
      </c>
      <c r="DZ9" s="51" t="str">
        <f>(CONCATENATE('M6 Invoer fouten'!DW$2,'M6 Invoer fouten'!DW11))</f>
        <v/>
      </c>
      <c r="EA9" s="51" t="str">
        <f>(CONCATENATE('M6 Invoer fouten'!DX$2,'M6 Invoer fouten'!DX11))</f>
        <v/>
      </c>
      <c r="EB9" s="51" t="str">
        <f>(CONCATENATE('M6 Invoer fouten'!DY$2,'M6 Invoer fouten'!DY11))</f>
        <v/>
      </c>
      <c r="EC9" s="51" t="str">
        <f>(CONCATENATE('M6 Invoer fouten'!DZ$2,'M6 Invoer fouten'!DZ11))</f>
        <v/>
      </c>
      <c r="ED9" s="50" t="str">
        <f>IF($G9="","",CONCATENATE($G9,'M6 Invoer fouten'!EA11))</f>
        <v/>
      </c>
      <c r="EE9" s="50">
        <f t="shared" si="1"/>
        <v>0</v>
      </c>
      <c r="EF9" s="50" t="str">
        <f t="shared" si="2"/>
        <v/>
      </c>
      <c r="EG9" s="52">
        <f t="shared" si="3"/>
        <v>0</v>
      </c>
      <c r="EH9" s="50">
        <f>IF($G9="",0,HLOOKUP(ED$1,'M6 Invoer fouten'!$1:$2,2,FALSE))</f>
        <v>0</v>
      </c>
      <c r="EI9" s="50" t="str">
        <f>IF($G9="","",CONCATENATE($G9,'M6 Invoer fouten'!EB11))</f>
        <v/>
      </c>
      <c r="EJ9" s="50">
        <f t="shared" si="4"/>
        <v>0</v>
      </c>
      <c r="EK9" s="50" t="str">
        <f t="shared" si="5"/>
        <v/>
      </c>
      <c r="EL9" s="52">
        <f t="shared" si="6"/>
        <v>0</v>
      </c>
      <c r="EM9" s="50">
        <f>IF($G9="",0,HLOOKUP(EI$1,'M6 Invoer fouten'!$1:$2,2,FALSE))</f>
        <v>0</v>
      </c>
      <c r="EN9" s="50" t="str">
        <f>IF($G9="","",CONCATENATE($G9,'M6 Invoer fouten'!EC11))</f>
        <v/>
      </c>
      <c r="EO9" s="50">
        <f t="shared" si="7"/>
        <v>0</v>
      </c>
      <c r="EP9" s="50" t="str">
        <f t="shared" si="8"/>
        <v/>
      </c>
      <c r="EQ9" s="52">
        <f t="shared" si="9"/>
        <v>0</v>
      </c>
      <c r="ER9" s="50">
        <f>IF($G9="",0,HLOOKUP(EN$1,'M6 Invoer fouten'!$1:$2,2,FALSE))</f>
        <v>0</v>
      </c>
      <c r="ES9" s="50" t="str">
        <f>IF($G9="","",CONCATENATE($G9,'M6 Invoer fouten'!ED11))</f>
        <v/>
      </c>
      <c r="ET9" s="50">
        <f t="shared" si="10"/>
        <v>0</v>
      </c>
      <c r="EU9" s="50" t="str">
        <f t="shared" si="11"/>
        <v/>
      </c>
      <c r="EV9" s="52">
        <f t="shared" si="12"/>
        <v>0</v>
      </c>
      <c r="EW9" s="50">
        <f>IF($G9="",0,HLOOKUP(ES$1,'M6 Invoer fouten'!$1:$2,2,FALSE))</f>
        <v>0</v>
      </c>
      <c r="EX9" s="50" t="str">
        <f>IF($G9="","",CONCATENATE($G9,'M6 Invoer fouten'!EE11))</f>
        <v/>
      </c>
      <c r="EY9" s="50">
        <f t="shared" si="13"/>
        <v>0</v>
      </c>
      <c r="EZ9" s="50" t="str">
        <f t="shared" si="14"/>
        <v/>
      </c>
      <c r="FA9" s="52">
        <f t="shared" si="15"/>
        <v>0</v>
      </c>
      <c r="FB9" s="50">
        <f>IF($G9="",0,HLOOKUP(EX$1,'M6 Invoer fouten'!$1:$2,2,FALSE))</f>
        <v>0</v>
      </c>
      <c r="FC9" s="50" t="str">
        <f>IF($G9="","",CONCATENATE($G9,'M6 Invoer fouten'!EF11))</f>
        <v/>
      </c>
      <c r="FD9" s="50">
        <f t="shared" si="16"/>
        <v>0</v>
      </c>
      <c r="FE9" s="50" t="str">
        <f t="shared" si="17"/>
        <v/>
      </c>
      <c r="FF9" s="52">
        <f t="shared" si="18"/>
        <v>0</v>
      </c>
      <c r="FG9" s="50">
        <f>IF($G9="",0,HLOOKUP(FC$1,'M6 Invoer fouten'!$1:$2,2,FALSE))</f>
        <v>0</v>
      </c>
      <c r="FH9" s="50" t="str">
        <f>IF($G9="","",CONCATENATE($G9,'M6 Invoer fouten'!EG11))</f>
        <v/>
      </c>
      <c r="FI9" s="50">
        <f t="shared" si="19"/>
        <v>0</v>
      </c>
      <c r="FJ9" s="50" t="str">
        <f t="shared" si="20"/>
        <v/>
      </c>
      <c r="FK9" s="52">
        <f t="shared" si="21"/>
        <v>0</v>
      </c>
      <c r="FL9" s="50">
        <f>IF($G9="",0,HLOOKUP(FH$1,'M6 Invoer fouten'!$1:$2,2,FALSE))</f>
        <v>0</v>
      </c>
      <c r="FM9" s="50" t="str">
        <f>IF($G9="","",CONCATENATE($G9,'M6 Invoer fouten'!EH11))</f>
        <v/>
      </c>
      <c r="FN9" s="50">
        <f t="shared" si="22"/>
        <v>0</v>
      </c>
      <c r="FO9" s="50" t="str">
        <f t="shared" si="23"/>
        <v/>
      </c>
      <c r="FP9" s="52">
        <f t="shared" si="24"/>
        <v>0</v>
      </c>
      <c r="FQ9" s="50">
        <f>IF($G9="",0,HLOOKUP(FM$1,'M6 Invoer fouten'!$1:$2,2,FALSE))</f>
        <v>0</v>
      </c>
      <c r="FR9" s="50" t="str">
        <f>IF($G9="","",CONCATENATE($G9,'M6 Invoer fouten'!EI11))</f>
        <v/>
      </c>
      <c r="FS9" s="50">
        <f t="shared" si="25"/>
        <v>0</v>
      </c>
      <c r="FT9" s="50" t="str">
        <f t="shared" si="26"/>
        <v/>
      </c>
      <c r="FU9" s="52">
        <f t="shared" si="27"/>
        <v>0</v>
      </c>
      <c r="FV9" s="50">
        <f>IF($G9="",0,HLOOKUP(FR$1,'M6 Invoer fouten'!$1:$2,2,FALSE))</f>
        <v>0</v>
      </c>
      <c r="FW9" s="50" t="str">
        <f>IF($G9="","",CONCATENATE($G9,'M6 Invoer fouten'!EJ11))</f>
        <v/>
      </c>
      <c r="FX9" s="50">
        <f t="shared" si="28"/>
        <v>0</v>
      </c>
      <c r="FY9" s="50" t="str">
        <f t="shared" si="29"/>
        <v/>
      </c>
      <c r="FZ9" s="52">
        <f t="shared" si="30"/>
        <v>0</v>
      </c>
      <c r="GA9" s="50">
        <f>IF($G9="",0,HLOOKUP(FW$1,'M6 Invoer fouten'!$1:$2,2,FALSE))</f>
        <v>0</v>
      </c>
      <c r="GB9" s="50" t="str">
        <f>IF($G9="","",CONCATENATE($G9,'M6 Invoer fouten'!EK11))</f>
        <v/>
      </c>
      <c r="GC9" s="50">
        <f t="shared" si="31"/>
        <v>0</v>
      </c>
      <c r="GD9" s="50" t="str">
        <f t="shared" si="32"/>
        <v/>
      </c>
      <c r="GE9" s="52">
        <f t="shared" si="33"/>
        <v>0</v>
      </c>
      <c r="GF9" s="50">
        <f>IF($G9="",0,HLOOKUP(GB$1,'M6 Invoer fouten'!$1:$2,2,FALSE))</f>
        <v>0</v>
      </c>
      <c r="GG9" s="50" t="str">
        <f>IF($G9="","",CONCATENATE($G9,'M6 Invoer fouten'!EL11))</f>
        <v/>
      </c>
      <c r="GH9" s="50">
        <f t="shared" si="34"/>
        <v>0</v>
      </c>
      <c r="GI9" s="50" t="str">
        <f t="shared" si="35"/>
        <v/>
      </c>
      <c r="GJ9" s="52">
        <f t="shared" si="36"/>
        <v>0</v>
      </c>
      <c r="GK9" s="50">
        <f>IF($G9="",0,HLOOKUP(GG$1,'M6 Invoer fouten'!$1:$2,2,FALSE))</f>
        <v>0</v>
      </c>
      <c r="GL9" s="50" t="str">
        <f>IF($G9="","",CONCATENATE($G9,'M6 Invoer fouten'!EM11))</f>
        <v/>
      </c>
      <c r="GM9" s="50">
        <f t="shared" si="37"/>
        <v>0</v>
      </c>
      <c r="GN9" s="50" t="str">
        <f t="shared" si="38"/>
        <v/>
      </c>
      <c r="GO9" s="52">
        <f t="shared" si="39"/>
        <v>0</v>
      </c>
      <c r="GP9" s="50">
        <f>IF($G9="",0,HLOOKUP(GL$1,'M6 Invoer fouten'!$1:$2,2,FALSE))</f>
        <v>0</v>
      </c>
      <c r="GQ9" s="50" t="str">
        <f>IF($G9="","",CONCATENATE($G9,'M6 Invoer fouten'!EN11))</f>
        <v/>
      </c>
      <c r="GR9" s="50">
        <f t="shared" si="40"/>
        <v>0</v>
      </c>
      <c r="GS9" s="50" t="str">
        <f t="shared" si="41"/>
        <v/>
      </c>
      <c r="GT9" s="52">
        <f t="shared" si="42"/>
        <v>0</v>
      </c>
      <c r="GU9" s="50">
        <f>IF($G9="",0,HLOOKUP(GQ$1,'M6 Invoer fouten'!$1:$2,2,FALSE))</f>
        <v>0</v>
      </c>
      <c r="GV9" s="50" t="str">
        <f>IF($G9="","",CONCATENATE($G9,'M6 Invoer fouten'!EO11))</f>
        <v/>
      </c>
      <c r="GW9" s="50">
        <f t="shared" si="43"/>
        <v>0</v>
      </c>
      <c r="GX9" s="50" t="str">
        <f t="shared" si="44"/>
        <v/>
      </c>
      <c r="GY9" s="52">
        <f t="shared" si="45"/>
        <v>0</v>
      </c>
      <c r="GZ9" s="50">
        <f>IF($G9="",0,HLOOKUP(GV$1,'M6 Invoer fouten'!$1:$2,2,FALSE))</f>
        <v>0</v>
      </c>
      <c r="HA9" s="50" t="str">
        <f>IF($G9="","",CONCATENATE($G9,'M6 Invoer fouten'!EP11))</f>
        <v/>
      </c>
      <c r="HB9" s="50">
        <f t="shared" si="46"/>
        <v>0</v>
      </c>
      <c r="HC9" s="50" t="str">
        <f t="shared" si="47"/>
        <v/>
      </c>
      <c r="HD9" s="52">
        <f t="shared" si="48"/>
        <v>0</v>
      </c>
      <c r="HE9" s="50">
        <f>IF($G9="",0,HLOOKUP(HA$1,'M6 Invoer fouten'!$1:$2,2,FALSE))</f>
        <v>0</v>
      </c>
      <c r="HF9" s="50" t="str">
        <f>IF($G9="","",CONCATENATE($G9,'M6 Invoer fouten'!EQ11))</f>
        <v/>
      </c>
      <c r="HG9" s="50">
        <f t="shared" si="49"/>
        <v>0</v>
      </c>
      <c r="HH9" s="50" t="str">
        <f t="shared" si="50"/>
        <v/>
      </c>
      <c r="HI9" s="52">
        <f t="shared" si="51"/>
        <v>0</v>
      </c>
      <c r="HJ9" s="50">
        <f>IF($G9="",0,HLOOKUP(HF$1,'M6 Invoer fouten'!$1:$2,2,FALSE))</f>
        <v>0</v>
      </c>
      <c r="HK9" s="50" t="str">
        <f>IF($G9="","",CONCATENATE($G9,'M6 Invoer fouten'!ER11))</f>
        <v/>
      </c>
      <c r="HL9" s="50">
        <f t="shared" si="52"/>
        <v>0</v>
      </c>
      <c r="HM9" s="50" t="str">
        <f t="shared" si="53"/>
        <v/>
      </c>
      <c r="HN9" s="52">
        <f t="shared" si="54"/>
        <v>0</v>
      </c>
      <c r="HO9" s="50">
        <f>IF($G9="",0,HLOOKUP(HK$1,'M6 Invoer fouten'!$1:$2,2,FALSE))</f>
        <v>0</v>
      </c>
      <c r="HP9" s="50" t="str">
        <f>IF($G9="","",CONCATENATE($G9,'M6 Invoer fouten'!ES11))</f>
        <v/>
      </c>
      <c r="HQ9" s="50">
        <f t="shared" si="55"/>
        <v>0</v>
      </c>
      <c r="HR9" s="50" t="str">
        <f t="shared" si="56"/>
        <v/>
      </c>
      <c r="HS9" s="52">
        <f t="shared" si="57"/>
        <v>0</v>
      </c>
      <c r="HT9" s="50">
        <f>IF($G9="",0,HLOOKUP(HP$1,'M6 Invoer fouten'!$1:$2,2,FALSE))</f>
        <v>0</v>
      </c>
      <c r="HU9" s="50" t="str">
        <f>IF($G9="","",CONCATENATE($G9,'M6 Invoer fouten'!ET11))</f>
        <v/>
      </c>
      <c r="HV9" s="50">
        <f t="shared" si="58"/>
        <v>0</v>
      </c>
      <c r="HW9" s="50" t="str">
        <f t="shared" si="59"/>
        <v/>
      </c>
      <c r="HX9" s="52">
        <f t="shared" si="60"/>
        <v>0</v>
      </c>
      <c r="HY9" s="50">
        <f>IF($G9="",0,HLOOKUP(HU$1,'M6 Invoer fouten'!$1:$2,2,FALSE))</f>
        <v>0</v>
      </c>
      <c r="HZ9" s="50" t="str">
        <f>IF($G9="","",CONCATENATE($G9,'M6 Invoer fouten'!EU11))</f>
        <v/>
      </c>
      <c r="IA9" s="50">
        <f t="shared" si="61"/>
        <v>0</v>
      </c>
      <c r="IB9" s="50" t="str">
        <f t="shared" si="62"/>
        <v/>
      </c>
      <c r="IC9" s="52">
        <f t="shared" si="63"/>
        <v>0</v>
      </c>
      <c r="ID9" s="50">
        <f>IF($G9="",0,HLOOKUP(HZ$1,'M6 Invoer fouten'!$1:$2,2,FALSE))</f>
        <v>0</v>
      </c>
      <c r="IE9" s="50" t="str">
        <f>IF($G9="","",CONCATENATE($G9,'M6 Invoer fouten'!EV11))</f>
        <v/>
      </c>
      <c r="IF9" s="50">
        <f t="shared" si="64"/>
        <v>0</v>
      </c>
      <c r="IG9" s="50" t="str">
        <f t="shared" si="65"/>
        <v/>
      </c>
      <c r="IH9" s="52">
        <f t="shared" si="66"/>
        <v>0</v>
      </c>
      <c r="II9" s="50">
        <f>IF($G9="",0,HLOOKUP(IE$1,'M6 Invoer fouten'!$1:$2,2,FALSE))</f>
        <v>0</v>
      </c>
      <c r="IJ9" s="50" t="str">
        <f>IF($G9="","",CONCATENATE($G9,'M6 Invoer fouten'!EW11))</f>
        <v/>
      </c>
      <c r="IK9" s="50">
        <f t="shared" si="67"/>
        <v>0</v>
      </c>
      <c r="IL9" s="50" t="str">
        <f t="shared" si="68"/>
        <v/>
      </c>
      <c r="IM9" s="52">
        <f t="shared" si="69"/>
        <v>0</v>
      </c>
      <c r="IN9" s="50">
        <f>IF($G9="",0,HLOOKUP(IJ$1,'M6 Invoer fouten'!$1:$2,2,FALSE))</f>
        <v>0</v>
      </c>
      <c r="IO9" s="50" t="str">
        <f>IF($G9="","",CONCATENATE($G9,'M6 Invoer fouten'!EX11))</f>
        <v/>
      </c>
      <c r="IP9" s="50">
        <f t="shared" si="70"/>
        <v>0</v>
      </c>
      <c r="IQ9" s="50" t="str">
        <f t="shared" si="71"/>
        <v/>
      </c>
      <c r="IR9" s="52">
        <f t="shared" si="72"/>
        <v>0</v>
      </c>
      <c r="IS9" s="50">
        <f>IF($G9="",0,HLOOKUP(IO$1,'M6 Invoer fouten'!$1:$2,2,FALSE))</f>
        <v>0</v>
      </c>
    </row>
    <row r="10" spans="1:253">
      <c r="A10" s="50" t="str">
        <f>IF('M6 Invoer fouten'!A12=0,"",'M6 Invoer fouten'!A12)</f>
        <v/>
      </c>
      <c r="B10" s="53" t="str">
        <f>IF('M6 Invoer fouten'!B12="x","B","")</f>
        <v/>
      </c>
      <c r="C10" s="50" t="str">
        <f>IF('M6 Invoer fouten'!C12="x","I","")</f>
        <v/>
      </c>
      <c r="D10" s="50" t="str">
        <f>IF('M6 Invoer fouten'!D12="x","M","")</f>
        <v/>
      </c>
      <c r="E10" s="50" t="s">
        <v>113</v>
      </c>
      <c r="F10" s="50" t="str">
        <f t="shared" si="73"/>
        <v/>
      </c>
      <c r="G10" s="50" t="str">
        <f t="shared" si="74"/>
        <v/>
      </c>
      <c r="H10" s="51" t="str">
        <f>(CONCATENATE('M6 Invoer fouten'!E$2,'M6 Invoer fouten'!E12))</f>
        <v>6</v>
      </c>
      <c r="I10" s="51" t="str">
        <f>(CONCATENATE('M6 Invoer fouten'!F$2,'M6 Invoer fouten'!F12))</f>
        <v>5</v>
      </c>
      <c r="J10" s="51" t="str">
        <f>(CONCATENATE('M6 Invoer fouten'!G$2,'M6 Invoer fouten'!G12))</f>
        <v>7</v>
      </c>
      <c r="K10" s="51" t="str">
        <f>(CONCATENATE('M6 Invoer fouten'!H$2,'M6 Invoer fouten'!H12))</f>
        <v>5</v>
      </c>
      <c r="L10" s="51" t="str">
        <f>(CONCATENATE('M6 Invoer fouten'!I$2,'M6 Invoer fouten'!I12))</f>
        <v>5</v>
      </c>
      <c r="M10" s="51" t="str">
        <f>(CONCATENATE('M6 Invoer fouten'!J$2,'M6 Invoer fouten'!J12))</f>
        <v>7</v>
      </c>
      <c r="N10" s="51" t="str">
        <f>(CONCATENATE('M6 Invoer fouten'!K$2,'M6 Invoer fouten'!K12))</f>
        <v>6</v>
      </c>
      <c r="O10" s="51" t="str">
        <f>(CONCATENATE('M6 Invoer fouten'!L$2,'M6 Invoer fouten'!L12))</f>
        <v>7</v>
      </c>
      <c r="P10" s="51" t="str">
        <f>(CONCATENATE('M6 Invoer fouten'!M$2,'M6 Invoer fouten'!M12))</f>
        <v>5</v>
      </c>
      <c r="Q10" s="51" t="str">
        <f>(CONCATENATE('M6 Invoer fouten'!N$2,'M6 Invoer fouten'!N12))</f>
        <v>5</v>
      </c>
      <c r="R10" s="51" t="str">
        <f>(CONCATENATE('M6 Invoer fouten'!O$2,'M6 Invoer fouten'!O12))</f>
        <v>7</v>
      </c>
      <c r="S10" s="51" t="str">
        <f>(CONCATENATE('M6 Invoer fouten'!P$2,'M6 Invoer fouten'!P12))</f>
        <v>6</v>
      </c>
      <c r="T10" s="51" t="str">
        <f>(CONCATENATE('M6 Invoer fouten'!Q$2,'M6 Invoer fouten'!Q12))</f>
        <v>5</v>
      </c>
      <c r="U10" s="51" t="str">
        <f>(CONCATENATE('M6 Invoer fouten'!R$2,'M6 Invoer fouten'!R12))</f>
        <v>6</v>
      </c>
      <c r="V10" s="51" t="str">
        <f>(CONCATENATE('M6 Invoer fouten'!S$2,'M6 Invoer fouten'!S12))</f>
        <v>6</v>
      </c>
      <c r="W10" s="51" t="str">
        <f>(CONCATENATE('M6 Invoer fouten'!T$2,'M6 Invoer fouten'!T12))</f>
        <v>7</v>
      </c>
      <c r="X10" s="51" t="str">
        <f>(CONCATENATE('M6 Invoer fouten'!U$2,'M6 Invoer fouten'!U12))</f>
        <v>6</v>
      </c>
      <c r="Y10" s="51" t="str">
        <f>(CONCATENATE('M6 Invoer fouten'!V$2,'M6 Invoer fouten'!V12))</f>
        <v>5</v>
      </c>
      <c r="Z10" s="51" t="str">
        <f>(CONCATENATE('M6 Invoer fouten'!W$2,'M6 Invoer fouten'!W12))</f>
        <v>6</v>
      </c>
      <c r="AA10" s="51" t="str">
        <f>(CONCATENATE('M6 Invoer fouten'!X$2,'M6 Invoer fouten'!X12))</f>
        <v>5</v>
      </c>
      <c r="AB10" s="51" t="str">
        <f>(CONCATENATE('M6 Invoer fouten'!Y$2,'M6 Invoer fouten'!Y12))</f>
        <v>7</v>
      </c>
      <c r="AC10" s="51" t="str">
        <f>(CONCATENATE('M6 Invoer fouten'!Z$2,'M6 Invoer fouten'!Z12))</f>
        <v>6</v>
      </c>
      <c r="AD10" s="51" t="str">
        <f>(CONCATENATE('M6 Invoer fouten'!AA$2,'M6 Invoer fouten'!AA12))</f>
        <v>5</v>
      </c>
      <c r="AE10" s="51" t="str">
        <f>(CONCATENATE('M6 Invoer fouten'!AB$2,'M6 Invoer fouten'!AB12))</f>
        <v>7</v>
      </c>
      <c r="AF10" s="51" t="str">
        <f>(CONCATENATE('M6 Invoer fouten'!AC$2,'M6 Invoer fouten'!AC12))</f>
        <v>6</v>
      </c>
      <c r="AG10" s="51" t="str">
        <f>(CONCATENATE('M6 Invoer fouten'!AD$2,'M6 Invoer fouten'!AD12))</f>
        <v>5</v>
      </c>
      <c r="AH10" s="51" t="str">
        <f>(CONCATENATE('M6 Invoer fouten'!AE$2,'M6 Invoer fouten'!AE12))</f>
        <v>6</v>
      </c>
      <c r="AI10" s="51" t="str">
        <f>(CONCATENATE('M6 Invoer fouten'!AF$2,'M6 Invoer fouten'!AF12))</f>
        <v>7</v>
      </c>
      <c r="AJ10" s="51" t="str">
        <f>(CONCATENATE('M6 Invoer fouten'!AG$2,'M6 Invoer fouten'!AG12))</f>
        <v>19</v>
      </c>
      <c r="AK10" s="51" t="str">
        <f>(CONCATENATE('M6 Invoer fouten'!AG$2,'M6 Invoer fouten'!AH12))</f>
        <v>19</v>
      </c>
      <c r="AL10" s="51" t="str">
        <f>(CONCATENATE('M6 Invoer fouten'!AH$2,'M6 Invoer fouten'!AI12))</f>
        <v>19</v>
      </c>
      <c r="AM10" s="51" t="str">
        <f>(CONCATENATE('M6 Invoer fouten'!AI$2,'M6 Invoer fouten'!AJ12))</f>
        <v>19</v>
      </c>
      <c r="AN10" s="51" t="str">
        <f>(CONCATENATE('M6 Invoer fouten'!AJ$2,'M6 Invoer fouten'!AK12))</f>
        <v>19</v>
      </c>
      <c r="AO10" s="51" t="str">
        <f>(CONCATENATE('M6 Invoer fouten'!AK$2,'M6 Invoer fouten'!AL12))</f>
        <v>19</v>
      </c>
      <c r="AP10" s="51" t="str">
        <f>(CONCATENATE('M6 Invoer fouten'!AL$2,'M6 Invoer fouten'!AM12))</f>
        <v>19</v>
      </c>
      <c r="AQ10" s="51" t="str">
        <f>(CONCATENATE('M6 Invoer fouten'!AM$2,'M6 Invoer fouten'!AN12))</f>
        <v>19</v>
      </c>
      <c r="AR10" s="51" t="str">
        <f>(CONCATENATE('M6 Invoer fouten'!AN$2,'M6 Invoer fouten'!AO12))</f>
        <v>19</v>
      </c>
      <c r="AS10" s="51" t="str">
        <f>(CONCATENATE('M6 Invoer fouten'!AO$2,'M6 Invoer fouten'!AP12))</f>
        <v>11</v>
      </c>
      <c r="AT10" s="51" t="str">
        <f>(CONCATENATE('M6 Invoer fouten'!AP$2,'M6 Invoer fouten'!AQ12))</f>
        <v>16</v>
      </c>
      <c r="AU10" s="51" t="str">
        <f>(CONCATENATE('M6 Invoer fouten'!AQ$2,'M6 Invoer fouten'!AR12))</f>
        <v>14</v>
      </c>
      <c r="AV10" s="51" t="str">
        <f>(CONCATENATE('M6 Invoer fouten'!AR$2,'M6 Invoer fouten'!AS12))</f>
        <v>13</v>
      </c>
      <c r="AW10" s="51" t="str">
        <f>(CONCATENATE('M6 Invoer fouten'!AS$2,'M6 Invoer fouten'!AT12))</f>
        <v>11</v>
      </c>
      <c r="AX10" s="51" t="str">
        <f>(CONCATENATE('M6 Invoer fouten'!AT$2,'M6 Invoer fouten'!AU12))</f>
        <v>12</v>
      </c>
      <c r="AY10" s="51" t="str">
        <f>(CONCATENATE('M6 Invoer fouten'!AU$2,'M6 Invoer fouten'!AV12))</f>
        <v>11</v>
      </c>
      <c r="AZ10" s="51" t="str">
        <f>(CONCATENATE('M6 Invoer fouten'!AV$2,'M6 Invoer fouten'!AW12))</f>
        <v>15</v>
      </c>
      <c r="BA10" s="51" t="str">
        <f>(CONCATENATE('M6 Invoer fouten'!AW$2,'M6 Invoer fouten'!AX12))</f>
        <v>13</v>
      </c>
      <c r="BB10" s="51" t="str">
        <f>(CONCATENATE('M6 Invoer fouten'!AX$2,'M6 Invoer fouten'!AY12))</f>
        <v>12</v>
      </c>
      <c r="BC10" s="51" t="str">
        <f>(CONCATENATE('M6 Invoer fouten'!AY$2,'M6 Invoer fouten'!AZ12))</f>
        <v>11</v>
      </c>
      <c r="BD10" s="51" t="str">
        <f>(CONCATENATE('M6 Invoer fouten'!AZ$2,'M6 Invoer fouten'!BA12))</f>
        <v>18</v>
      </c>
      <c r="BE10" s="51" t="str">
        <f>(CONCATENATE('M6 Invoer fouten'!BA$2,'M6 Invoer fouten'!BB12))</f>
        <v>18</v>
      </c>
      <c r="BF10" s="51" t="str">
        <f>(CONCATENATE('M6 Invoer fouten'!BB$2,'M6 Invoer fouten'!BC12))</f>
        <v>18</v>
      </c>
      <c r="BG10" s="51" t="str">
        <f>(CONCATENATE('M6 Invoer fouten'!BC$2,'M6 Invoer fouten'!BD12))</f>
        <v>8</v>
      </c>
      <c r="BH10" s="51" t="str">
        <f>(CONCATENATE('M6 Invoer fouten'!BD$2,'M6 Invoer fouten'!BE12))</f>
        <v>8</v>
      </c>
      <c r="BI10" s="51" t="str">
        <f>(CONCATENATE('M6 Invoer fouten'!BE$2,'M6 Invoer fouten'!BF12))</f>
        <v>9</v>
      </c>
      <c r="BJ10" s="51" t="str">
        <f>(CONCATENATE('M6 Invoer fouten'!BF$2,'M6 Invoer fouten'!BG12))</f>
        <v>8</v>
      </c>
      <c r="BK10" s="51" t="str">
        <f>(CONCATENATE('M6 Invoer fouten'!BG$2,'M6 Invoer fouten'!BH12))</f>
        <v>9</v>
      </c>
      <c r="BL10" s="51" t="str">
        <f>(CONCATENATE('M6 Invoer fouten'!BH$2,'M6 Invoer fouten'!BI12))</f>
        <v>10</v>
      </c>
      <c r="BM10" s="51" t="str">
        <f>(CONCATENATE('M6 Invoer fouten'!BJ$2,'M6 Invoer fouten'!BJ12))</f>
        <v>10</v>
      </c>
      <c r="BN10" s="51" t="str">
        <f>(CONCATENATE('M6 Invoer fouten'!BK$2,'M6 Invoer fouten'!BK12))</f>
        <v>17</v>
      </c>
      <c r="BO10" s="51" t="str">
        <f>(CONCATENATE('M6 Invoer fouten'!BL$2,'M6 Invoer fouten'!BL12))</f>
        <v>17</v>
      </c>
      <c r="BP10" s="51" t="str">
        <f>(CONCATENATE('M6 Invoer fouten'!BM$2,'M6 Invoer fouten'!BM12))</f>
        <v>17</v>
      </c>
      <c r="BQ10" s="51" t="str">
        <f>(CONCATENATE('M6 Invoer fouten'!BN$2,'M6 Invoer fouten'!BN12))</f>
        <v>17</v>
      </c>
      <c r="BR10" s="51" t="str">
        <f>(CONCATENATE('M6 Invoer fouten'!BO$2,'M6 Invoer fouten'!BO12))</f>
        <v>1</v>
      </c>
      <c r="BS10" s="51" t="str">
        <f>(CONCATENATE('M6 Invoer fouten'!BP$2,'M6 Invoer fouten'!BP12))</f>
        <v>4</v>
      </c>
      <c r="BT10" s="51" t="str">
        <f>(CONCATENATE('M6 Invoer fouten'!BQ$2,'M6 Invoer fouten'!BQ12))</f>
        <v>2</v>
      </c>
      <c r="BU10" s="51" t="str">
        <f>(CONCATENATE('M6 Invoer fouten'!BR$2,'M6 Invoer fouten'!BR12))</f>
        <v>1</v>
      </c>
      <c r="BV10" s="51" t="str">
        <f>(CONCATENATE('M6 Invoer fouten'!BS$2,'M6 Invoer fouten'!BS12))</f>
        <v>1</v>
      </c>
      <c r="BW10" s="51" t="str">
        <f>(CONCATENATE('M6 Invoer fouten'!BT$2,'M6 Invoer fouten'!BT12))</f>
        <v>3</v>
      </c>
      <c r="BX10" s="51" t="str">
        <f>(CONCATENATE('M6 Invoer fouten'!BU$2,'M6 Invoer fouten'!BU12))</f>
        <v>2</v>
      </c>
      <c r="BY10" s="51" t="str">
        <f>(CONCATENATE('M6 Invoer fouten'!BV$2,'M6 Invoer fouten'!BV12))</f>
        <v>1</v>
      </c>
      <c r="BZ10" s="51" t="str">
        <f>(CONCATENATE('M6 Invoer fouten'!BW$2,'M6 Invoer fouten'!BW12))</f>
        <v>17</v>
      </c>
      <c r="CA10" s="51" t="str">
        <f>(CONCATENATE('M6 Invoer fouten'!BX$2,'M6 Invoer fouten'!BX12))</f>
        <v>17</v>
      </c>
      <c r="CB10" s="51" t="str">
        <f>(CONCATENATE('M6 Invoer fouten'!BY$2,'M6 Invoer fouten'!BY12))</f>
        <v>17</v>
      </c>
      <c r="CC10" s="51" t="str">
        <f>(CONCATENATE('M6 Invoer fouten'!BZ$2,'M6 Invoer fouten'!BZ12))</f>
        <v>17</v>
      </c>
      <c r="CD10" s="51" t="str">
        <f>(CONCATENATE('M6 Invoer fouten'!CA$2,'M6 Invoer fouten'!CA12))</f>
        <v>8</v>
      </c>
      <c r="CE10" s="51" t="str">
        <f>(CONCATENATE('M6 Invoer fouten'!CB$2,'M6 Invoer fouten'!CB12))</f>
        <v>8</v>
      </c>
      <c r="CF10" s="51" t="str">
        <f>(CONCATENATE('M6 Invoer fouten'!CC$2,'M6 Invoer fouten'!CC12))</f>
        <v>9</v>
      </c>
      <c r="CG10" s="51" t="str">
        <f>(CONCATENATE('M6 Invoer fouten'!CD$2,'M6 Invoer fouten'!CD12))</f>
        <v>8</v>
      </c>
      <c r="CH10" s="51" t="str">
        <f>(CONCATENATE('M6 Invoer fouten'!CE$2,'M6 Invoer fouten'!CE12))</f>
        <v>9</v>
      </c>
      <c r="CI10" s="51" t="str">
        <f>(CONCATENATE('M6 Invoer fouten'!CF$2,'M6 Invoer fouten'!CF12))</f>
        <v>9</v>
      </c>
      <c r="CJ10" s="51" t="str">
        <f>(CONCATENATE('M6 Invoer fouten'!CG$2,'M6 Invoer fouten'!CG12))</f>
        <v>8</v>
      </c>
      <c r="CK10" s="51" t="str">
        <f>(CONCATENATE('M6 Invoer fouten'!CH$2,'M6 Invoer fouten'!CH12))</f>
        <v>8</v>
      </c>
      <c r="CL10" s="51" t="str">
        <f>(CONCATENATE('M6 Invoer fouten'!CI$2,'M6 Invoer fouten'!CI12))</f>
        <v>3</v>
      </c>
      <c r="CM10" s="51" t="str">
        <f>(CONCATENATE('M6 Invoer fouten'!CJ$2,'M6 Invoer fouten'!CJ12))</f>
        <v>3</v>
      </c>
      <c r="CN10" s="51" t="str">
        <f>(CONCATENATE('M6 Invoer fouten'!CK$2,'M6 Invoer fouten'!CK12))</f>
        <v>3</v>
      </c>
      <c r="CO10" s="51" t="str">
        <f>(CONCATENATE('M6 Invoer fouten'!CL$2,'M6 Invoer fouten'!CL12))</f>
        <v>15</v>
      </c>
      <c r="CP10" s="51" t="str">
        <f>(CONCATENATE('M6 Invoer fouten'!CM$2,'M6 Invoer fouten'!CM12))</f>
        <v>11</v>
      </c>
      <c r="CQ10" s="51" t="str">
        <f>(CONCATENATE('M6 Invoer fouten'!CN$2,'M6 Invoer fouten'!CN12))</f>
        <v>13</v>
      </c>
      <c r="CR10" s="51" t="str">
        <f>(CONCATENATE('M6 Invoer fouten'!CO$2,'M6 Invoer fouten'!CO12))</f>
        <v>12</v>
      </c>
      <c r="CS10" s="51" t="str">
        <f>(CONCATENATE('M6 Invoer fouten'!CP$2,'M6 Invoer fouten'!CP12))</f>
        <v>11</v>
      </c>
      <c r="CT10" s="51" t="str">
        <f>(CONCATENATE('M6 Invoer fouten'!CQ$2,'M6 Invoer fouten'!CQ12))</f>
        <v>13</v>
      </c>
      <c r="CU10" s="51" t="str">
        <f>(CONCATENATE('M6 Invoer fouten'!CR$2,'M6 Invoer fouten'!CR12))</f>
        <v>11</v>
      </c>
      <c r="CV10" s="51" t="str">
        <f>(CONCATENATE('M6 Invoer fouten'!CS$2,'M6 Invoer fouten'!CS12))</f>
        <v>11</v>
      </c>
      <c r="CW10" s="51" t="str">
        <f>(CONCATENATE('M6 Invoer fouten'!CT$2,'M6 Invoer fouten'!CT12))</f>
        <v>13</v>
      </c>
      <c r="CX10" s="51" t="str">
        <f>(CONCATENATE('M6 Invoer fouten'!CU$2,'M6 Invoer fouten'!CU12))</f>
        <v>15</v>
      </c>
      <c r="CY10" s="51" t="str">
        <f>(CONCATENATE('M6 Invoer fouten'!CV$2,'M6 Invoer fouten'!CV12))</f>
        <v>12</v>
      </c>
      <c r="CZ10" s="51" t="str">
        <f>(CONCATENATE('M6 Invoer fouten'!CW$2,'M6 Invoer fouten'!CW12))</f>
        <v/>
      </c>
      <c r="DA10" s="51" t="str">
        <f>(CONCATENATE('M6 Invoer fouten'!CX$2,'M6 Invoer fouten'!CX12))</f>
        <v/>
      </c>
      <c r="DB10" s="51" t="str">
        <f>(CONCATENATE('M6 Invoer fouten'!CY$2,'M6 Invoer fouten'!CY12))</f>
        <v/>
      </c>
      <c r="DC10" s="51" t="str">
        <f>(CONCATENATE('M6 Invoer fouten'!CZ$2,'M6 Invoer fouten'!CZ12))</f>
        <v/>
      </c>
      <c r="DD10" s="51" t="str">
        <f>(CONCATENATE('M6 Invoer fouten'!DA$2,'M6 Invoer fouten'!DA12))</f>
        <v/>
      </c>
      <c r="DE10" s="51" t="str">
        <f>(CONCATENATE('M6 Invoer fouten'!DB$2,'M6 Invoer fouten'!DB12))</f>
        <v/>
      </c>
      <c r="DF10" s="51" t="str">
        <f>(CONCATENATE('M6 Invoer fouten'!DC$2,'M6 Invoer fouten'!DC12))</f>
        <v/>
      </c>
      <c r="DG10" s="51" t="str">
        <f>(CONCATENATE('M6 Invoer fouten'!DD$2,'M6 Invoer fouten'!DD12))</f>
        <v/>
      </c>
      <c r="DH10" s="51" t="str">
        <f>(CONCATENATE('M6 Invoer fouten'!DE$2,'M6 Invoer fouten'!DE12))</f>
        <v/>
      </c>
      <c r="DI10" s="51" t="str">
        <f>(CONCATENATE('M6 Invoer fouten'!DF$2,'M6 Invoer fouten'!DF12))</f>
        <v/>
      </c>
      <c r="DJ10" s="51" t="str">
        <f>(CONCATENATE('M6 Invoer fouten'!DG$2,'M6 Invoer fouten'!DG12))</f>
        <v/>
      </c>
      <c r="DK10" s="51" t="str">
        <f>(CONCATENATE('M6 Invoer fouten'!DH$2,'M6 Invoer fouten'!DH12))</f>
        <v/>
      </c>
      <c r="DL10" s="51" t="str">
        <f>(CONCATENATE('M6 Invoer fouten'!DI$2,'M6 Invoer fouten'!DI12))</f>
        <v/>
      </c>
      <c r="DM10" s="51" t="str">
        <f>(CONCATENATE('M6 Invoer fouten'!DJ$2,'M6 Invoer fouten'!DJ12))</f>
        <v/>
      </c>
      <c r="DN10" s="51" t="str">
        <f>(CONCATENATE('M6 Invoer fouten'!DK$2,'M6 Invoer fouten'!DK12))</f>
        <v/>
      </c>
      <c r="DO10" s="51" t="str">
        <f>(CONCATENATE('M6 Invoer fouten'!DL$2,'M6 Invoer fouten'!DL12))</f>
        <v/>
      </c>
      <c r="DP10" s="51" t="str">
        <f>(CONCATENATE('M6 Invoer fouten'!DM$2,'M6 Invoer fouten'!DM12))</f>
        <v/>
      </c>
      <c r="DQ10" s="51" t="str">
        <f>(CONCATENATE('M6 Invoer fouten'!DN$2,'M6 Invoer fouten'!DN12))</f>
        <v/>
      </c>
      <c r="DR10" s="51" t="str">
        <f>(CONCATENATE('M6 Invoer fouten'!DO$2,'M6 Invoer fouten'!DO12))</f>
        <v/>
      </c>
      <c r="DS10" s="51" t="str">
        <f>(CONCATENATE('M6 Invoer fouten'!DP$2,'M6 Invoer fouten'!DP12))</f>
        <v/>
      </c>
      <c r="DT10" s="51" t="str">
        <f>(CONCATENATE('M6 Invoer fouten'!DQ$2,'M6 Invoer fouten'!DQ12))</f>
        <v/>
      </c>
      <c r="DU10" s="51" t="str">
        <f>(CONCATENATE('M6 Invoer fouten'!DR$2,'M6 Invoer fouten'!DR12))</f>
        <v/>
      </c>
      <c r="DV10" s="51" t="str">
        <f>(CONCATENATE('M6 Invoer fouten'!DS$2,'M6 Invoer fouten'!DS12))</f>
        <v/>
      </c>
      <c r="DW10" s="51" t="str">
        <f>(CONCATENATE('M6 Invoer fouten'!DT$2,'M6 Invoer fouten'!DT12))</f>
        <v/>
      </c>
      <c r="DX10" s="51" t="str">
        <f>(CONCATENATE('M6 Invoer fouten'!DU$2,'M6 Invoer fouten'!DU12))</f>
        <v/>
      </c>
      <c r="DY10" s="51" t="str">
        <f>(CONCATENATE('M6 Invoer fouten'!DV$2,'M6 Invoer fouten'!DV12))</f>
        <v/>
      </c>
      <c r="DZ10" s="51" t="str">
        <f>(CONCATENATE('M6 Invoer fouten'!DW$2,'M6 Invoer fouten'!DW12))</f>
        <v/>
      </c>
      <c r="EA10" s="51" t="str">
        <f>(CONCATENATE('M6 Invoer fouten'!DX$2,'M6 Invoer fouten'!DX12))</f>
        <v/>
      </c>
      <c r="EB10" s="51" t="str">
        <f>(CONCATENATE('M6 Invoer fouten'!DY$2,'M6 Invoer fouten'!DY12))</f>
        <v/>
      </c>
      <c r="EC10" s="51" t="str">
        <f>(CONCATENATE('M6 Invoer fouten'!DZ$2,'M6 Invoer fouten'!DZ12))</f>
        <v/>
      </c>
      <c r="ED10" s="50" t="str">
        <f>IF($G10="","",CONCATENATE($G10,'M6 Invoer fouten'!EA12))</f>
        <v/>
      </c>
      <c r="EE10" s="50">
        <f t="shared" si="1"/>
        <v>0</v>
      </c>
      <c r="EF10" s="50" t="str">
        <f t="shared" si="2"/>
        <v/>
      </c>
      <c r="EG10" s="52">
        <f t="shared" si="3"/>
        <v>0</v>
      </c>
      <c r="EH10" s="50">
        <f>IF($G10="",0,HLOOKUP(ED$1,'M6 Invoer fouten'!$1:$2,2,FALSE))</f>
        <v>0</v>
      </c>
      <c r="EI10" s="50" t="str">
        <f>IF($G10="","",CONCATENATE($G10,'M6 Invoer fouten'!EB12))</f>
        <v/>
      </c>
      <c r="EJ10" s="50">
        <f t="shared" si="4"/>
        <v>0</v>
      </c>
      <c r="EK10" s="50" t="str">
        <f t="shared" si="5"/>
        <v/>
      </c>
      <c r="EL10" s="52">
        <f t="shared" si="6"/>
        <v>0</v>
      </c>
      <c r="EM10" s="50">
        <f>IF($G10="",0,HLOOKUP(EI$1,'M6 Invoer fouten'!$1:$2,2,FALSE))</f>
        <v>0</v>
      </c>
      <c r="EN10" s="50" t="str">
        <f>IF($G10="","",CONCATENATE($G10,'M6 Invoer fouten'!EC12))</f>
        <v/>
      </c>
      <c r="EO10" s="50">
        <f t="shared" si="7"/>
        <v>0</v>
      </c>
      <c r="EP10" s="50" t="str">
        <f t="shared" si="8"/>
        <v/>
      </c>
      <c r="EQ10" s="52">
        <f t="shared" si="9"/>
        <v>0</v>
      </c>
      <c r="ER10" s="50">
        <f>IF($G10="",0,HLOOKUP(EN$1,'M6 Invoer fouten'!$1:$2,2,FALSE))</f>
        <v>0</v>
      </c>
      <c r="ES10" s="50" t="str">
        <f>IF($G10="","",CONCATENATE($G10,'M6 Invoer fouten'!ED12))</f>
        <v/>
      </c>
      <c r="ET10" s="50">
        <f t="shared" si="10"/>
        <v>0</v>
      </c>
      <c r="EU10" s="50" t="str">
        <f t="shared" si="11"/>
        <v/>
      </c>
      <c r="EV10" s="52">
        <f t="shared" si="12"/>
        <v>0</v>
      </c>
      <c r="EW10" s="50">
        <f>IF($G10="",0,HLOOKUP(ES$1,'M6 Invoer fouten'!$1:$2,2,FALSE))</f>
        <v>0</v>
      </c>
      <c r="EX10" s="50" t="str">
        <f>IF($G10="","",CONCATENATE($G10,'M6 Invoer fouten'!EE12))</f>
        <v/>
      </c>
      <c r="EY10" s="50">
        <f t="shared" si="13"/>
        <v>0</v>
      </c>
      <c r="EZ10" s="50" t="str">
        <f t="shared" si="14"/>
        <v/>
      </c>
      <c r="FA10" s="52">
        <f t="shared" si="15"/>
        <v>0</v>
      </c>
      <c r="FB10" s="50">
        <f>IF($G10="",0,HLOOKUP(EX$1,'M6 Invoer fouten'!$1:$2,2,FALSE))</f>
        <v>0</v>
      </c>
      <c r="FC10" s="50" t="str">
        <f>IF($G10="","",CONCATENATE($G10,'M6 Invoer fouten'!EF12))</f>
        <v/>
      </c>
      <c r="FD10" s="50">
        <f t="shared" si="16"/>
        <v>0</v>
      </c>
      <c r="FE10" s="50" t="str">
        <f t="shared" si="17"/>
        <v/>
      </c>
      <c r="FF10" s="52">
        <f t="shared" si="18"/>
        <v>0</v>
      </c>
      <c r="FG10" s="50">
        <f>IF($G10="",0,HLOOKUP(FC$1,'M6 Invoer fouten'!$1:$2,2,FALSE))</f>
        <v>0</v>
      </c>
      <c r="FH10" s="50" t="str">
        <f>IF($G10="","",CONCATENATE($G10,'M6 Invoer fouten'!EG12))</f>
        <v/>
      </c>
      <c r="FI10" s="50">
        <f t="shared" si="19"/>
        <v>0</v>
      </c>
      <c r="FJ10" s="50" t="str">
        <f t="shared" si="20"/>
        <v/>
      </c>
      <c r="FK10" s="52">
        <f t="shared" si="21"/>
        <v>0</v>
      </c>
      <c r="FL10" s="50">
        <f>IF($G10="",0,HLOOKUP(FH$1,'M6 Invoer fouten'!$1:$2,2,FALSE))</f>
        <v>0</v>
      </c>
      <c r="FM10" s="50" t="str">
        <f>IF($G10="","",CONCATENATE($G10,'M6 Invoer fouten'!EH12))</f>
        <v/>
      </c>
      <c r="FN10" s="50">
        <f t="shared" si="22"/>
        <v>0</v>
      </c>
      <c r="FO10" s="50" t="str">
        <f t="shared" si="23"/>
        <v/>
      </c>
      <c r="FP10" s="52">
        <f t="shared" si="24"/>
        <v>0</v>
      </c>
      <c r="FQ10" s="50">
        <f>IF($G10="",0,HLOOKUP(FM$1,'M6 Invoer fouten'!$1:$2,2,FALSE))</f>
        <v>0</v>
      </c>
      <c r="FR10" s="50" t="str">
        <f>IF($G10="","",CONCATENATE($G10,'M6 Invoer fouten'!EI12))</f>
        <v/>
      </c>
      <c r="FS10" s="50">
        <f t="shared" si="25"/>
        <v>0</v>
      </c>
      <c r="FT10" s="50" t="str">
        <f t="shared" si="26"/>
        <v/>
      </c>
      <c r="FU10" s="52">
        <f t="shared" si="27"/>
        <v>0</v>
      </c>
      <c r="FV10" s="50">
        <f>IF($G10="",0,HLOOKUP(FR$1,'M6 Invoer fouten'!$1:$2,2,FALSE))</f>
        <v>0</v>
      </c>
      <c r="FW10" s="50" t="str">
        <f>IF($G10="","",CONCATENATE($G10,'M6 Invoer fouten'!EJ12))</f>
        <v/>
      </c>
      <c r="FX10" s="50">
        <f t="shared" si="28"/>
        <v>0</v>
      </c>
      <c r="FY10" s="50" t="str">
        <f t="shared" si="29"/>
        <v/>
      </c>
      <c r="FZ10" s="52">
        <f t="shared" si="30"/>
        <v>0</v>
      </c>
      <c r="GA10" s="50">
        <f>IF($G10="",0,HLOOKUP(FW$1,'M6 Invoer fouten'!$1:$2,2,FALSE))</f>
        <v>0</v>
      </c>
      <c r="GB10" s="50" t="str">
        <f>IF($G10="","",CONCATENATE($G10,'M6 Invoer fouten'!EK12))</f>
        <v/>
      </c>
      <c r="GC10" s="50">
        <f t="shared" si="31"/>
        <v>0</v>
      </c>
      <c r="GD10" s="50" t="str">
        <f t="shared" si="32"/>
        <v/>
      </c>
      <c r="GE10" s="52">
        <f t="shared" si="33"/>
        <v>0</v>
      </c>
      <c r="GF10" s="50">
        <f>IF($G10="",0,HLOOKUP(GB$1,'M6 Invoer fouten'!$1:$2,2,FALSE))</f>
        <v>0</v>
      </c>
      <c r="GG10" s="50" t="str">
        <f>IF($G10="","",CONCATENATE($G10,'M6 Invoer fouten'!EL12))</f>
        <v/>
      </c>
      <c r="GH10" s="50">
        <f t="shared" si="34"/>
        <v>0</v>
      </c>
      <c r="GI10" s="50" t="str">
        <f t="shared" si="35"/>
        <v/>
      </c>
      <c r="GJ10" s="52">
        <f t="shared" si="36"/>
        <v>0</v>
      </c>
      <c r="GK10" s="50">
        <f>IF($G10="",0,HLOOKUP(GG$1,'M6 Invoer fouten'!$1:$2,2,FALSE))</f>
        <v>0</v>
      </c>
      <c r="GL10" s="50" t="str">
        <f>IF($G10="","",CONCATENATE($G10,'M6 Invoer fouten'!EM12))</f>
        <v/>
      </c>
      <c r="GM10" s="50">
        <f t="shared" si="37"/>
        <v>0</v>
      </c>
      <c r="GN10" s="50" t="str">
        <f t="shared" si="38"/>
        <v/>
      </c>
      <c r="GO10" s="52">
        <f t="shared" si="39"/>
        <v>0</v>
      </c>
      <c r="GP10" s="50">
        <f>IF($G10="",0,HLOOKUP(GL$1,'M6 Invoer fouten'!$1:$2,2,FALSE))</f>
        <v>0</v>
      </c>
      <c r="GQ10" s="50" t="str">
        <f>IF($G10="","",CONCATENATE($G10,'M6 Invoer fouten'!EN12))</f>
        <v/>
      </c>
      <c r="GR10" s="50">
        <f t="shared" si="40"/>
        <v>0</v>
      </c>
      <c r="GS10" s="50" t="str">
        <f t="shared" si="41"/>
        <v/>
      </c>
      <c r="GT10" s="52">
        <f t="shared" si="42"/>
        <v>0</v>
      </c>
      <c r="GU10" s="50">
        <f>IF($G10="",0,HLOOKUP(GQ$1,'M6 Invoer fouten'!$1:$2,2,FALSE))</f>
        <v>0</v>
      </c>
      <c r="GV10" s="50" t="str">
        <f>IF($G10="","",CONCATENATE($G10,'M6 Invoer fouten'!EO12))</f>
        <v/>
      </c>
      <c r="GW10" s="50">
        <f t="shared" si="43"/>
        <v>0</v>
      </c>
      <c r="GX10" s="50" t="str">
        <f t="shared" si="44"/>
        <v/>
      </c>
      <c r="GY10" s="52">
        <f t="shared" si="45"/>
        <v>0</v>
      </c>
      <c r="GZ10" s="50">
        <f>IF($G10="",0,HLOOKUP(GV$1,'M6 Invoer fouten'!$1:$2,2,FALSE))</f>
        <v>0</v>
      </c>
      <c r="HA10" s="50" t="str">
        <f>IF($G10="","",CONCATENATE($G10,'M6 Invoer fouten'!EP12))</f>
        <v/>
      </c>
      <c r="HB10" s="50">
        <f t="shared" si="46"/>
        <v>0</v>
      </c>
      <c r="HC10" s="50" t="str">
        <f t="shared" si="47"/>
        <v/>
      </c>
      <c r="HD10" s="52">
        <f t="shared" si="48"/>
        <v>0</v>
      </c>
      <c r="HE10" s="50">
        <f>IF($G10="",0,HLOOKUP(HA$1,'M6 Invoer fouten'!$1:$2,2,FALSE))</f>
        <v>0</v>
      </c>
      <c r="HF10" s="50" t="str">
        <f>IF($G10="","",CONCATENATE($G10,'M6 Invoer fouten'!EQ12))</f>
        <v/>
      </c>
      <c r="HG10" s="50">
        <f t="shared" si="49"/>
        <v>0</v>
      </c>
      <c r="HH10" s="50" t="str">
        <f t="shared" si="50"/>
        <v/>
      </c>
      <c r="HI10" s="52">
        <f t="shared" si="51"/>
        <v>0</v>
      </c>
      <c r="HJ10" s="50">
        <f>IF($G10="",0,HLOOKUP(HF$1,'M6 Invoer fouten'!$1:$2,2,FALSE))</f>
        <v>0</v>
      </c>
      <c r="HK10" s="50" t="str">
        <f>IF($G10="","",CONCATENATE($G10,'M6 Invoer fouten'!ER12))</f>
        <v/>
      </c>
      <c r="HL10" s="50">
        <f t="shared" si="52"/>
        <v>0</v>
      </c>
      <c r="HM10" s="50" t="str">
        <f t="shared" si="53"/>
        <v/>
      </c>
      <c r="HN10" s="52">
        <f t="shared" si="54"/>
        <v>0</v>
      </c>
      <c r="HO10" s="50">
        <f>IF($G10="",0,HLOOKUP(HK$1,'M6 Invoer fouten'!$1:$2,2,FALSE))</f>
        <v>0</v>
      </c>
      <c r="HP10" s="50" t="str">
        <f>IF($G10="","",CONCATENATE($G10,'M6 Invoer fouten'!ES12))</f>
        <v/>
      </c>
      <c r="HQ10" s="50">
        <f t="shared" si="55"/>
        <v>0</v>
      </c>
      <c r="HR10" s="50" t="str">
        <f t="shared" si="56"/>
        <v/>
      </c>
      <c r="HS10" s="52">
        <f t="shared" si="57"/>
        <v>0</v>
      </c>
      <c r="HT10" s="50">
        <f>IF($G10="",0,HLOOKUP(HP$1,'M6 Invoer fouten'!$1:$2,2,FALSE))</f>
        <v>0</v>
      </c>
      <c r="HU10" s="50" t="str">
        <f>IF($G10="","",CONCATENATE($G10,'M6 Invoer fouten'!ET12))</f>
        <v/>
      </c>
      <c r="HV10" s="50">
        <f t="shared" si="58"/>
        <v>0</v>
      </c>
      <c r="HW10" s="50" t="str">
        <f t="shared" si="59"/>
        <v/>
      </c>
      <c r="HX10" s="52">
        <f t="shared" si="60"/>
        <v>0</v>
      </c>
      <c r="HY10" s="50">
        <f>IF($G10="",0,HLOOKUP(HU$1,'M6 Invoer fouten'!$1:$2,2,FALSE))</f>
        <v>0</v>
      </c>
      <c r="HZ10" s="50" t="str">
        <f>IF($G10="","",CONCATENATE($G10,'M6 Invoer fouten'!EU12))</f>
        <v/>
      </c>
      <c r="IA10" s="50">
        <f t="shared" si="61"/>
        <v>0</v>
      </c>
      <c r="IB10" s="50" t="str">
        <f t="shared" si="62"/>
        <v/>
      </c>
      <c r="IC10" s="52">
        <f t="shared" si="63"/>
        <v>0</v>
      </c>
      <c r="ID10" s="50">
        <f>IF($G10="",0,HLOOKUP(HZ$1,'M6 Invoer fouten'!$1:$2,2,FALSE))</f>
        <v>0</v>
      </c>
      <c r="IE10" s="50" t="str">
        <f>IF($G10="","",CONCATENATE($G10,'M6 Invoer fouten'!EV12))</f>
        <v/>
      </c>
      <c r="IF10" s="50">
        <f t="shared" si="64"/>
        <v>0</v>
      </c>
      <c r="IG10" s="50" t="str">
        <f t="shared" si="65"/>
        <v/>
      </c>
      <c r="IH10" s="52">
        <f t="shared" si="66"/>
        <v>0</v>
      </c>
      <c r="II10" s="50">
        <f>IF($G10="",0,HLOOKUP(IE$1,'M6 Invoer fouten'!$1:$2,2,FALSE))</f>
        <v>0</v>
      </c>
      <c r="IJ10" s="50" t="str">
        <f>IF($G10="","",CONCATENATE($G10,'M6 Invoer fouten'!EW12))</f>
        <v/>
      </c>
      <c r="IK10" s="50">
        <f t="shared" si="67"/>
        <v>0</v>
      </c>
      <c r="IL10" s="50" t="str">
        <f t="shared" si="68"/>
        <v/>
      </c>
      <c r="IM10" s="52">
        <f t="shared" si="69"/>
        <v>0</v>
      </c>
      <c r="IN10" s="50">
        <f>IF($G10="",0,HLOOKUP(IJ$1,'M6 Invoer fouten'!$1:$2,2,FALSE))</f>
        <v>0</v>
      </c>
      <c r="IO10" s="50" t="str">
        <f>IF($G10="","",CONCATENATE($G10,'M6 Invoer fouten'!EX12))</f>
        <v/>
      </c>
      <c r="IP10" s="50">
        <f t="shared" si="70"/>
        <v>0</v>
      </c>
      <c r="IQ10" s="50" t="str">
        <f t="shared" si="71"/>
        <v/>
      </c>
      <c r="IR10" s="52">
        <f t="shared" si="72"/>
        <v>0</v>
      </c>
      <c r="IS10" s="50">
        <f>IF($G10="",0,HLOOKUP(IO$1,'M6 Invoer fouten'!$1:$2,2,FALSE))</f>
        <v>0</v>
      </c>
    </row>
    <row r="11" spans="1:253">
      <c r="A11" s="50" t="str">
        <f>IF('M6 Invoer fouten'!A13=0,"",'M6 Invoer fouten'!A13)</f>
        <v/>
      </c>
      <c r="B11" s="53" t="str">
        <f>IF('M6 Invoer fouten'!B13="x","B","")</f>
        <v/>
      </c>
      <c r="C11" s="50" t="str">
        <f>IF('M6 Invoer fouten'!C13="x","I","")</f>
        <v/>
      </c>
      <c r="D11" s="50" t="str">
        <f>IF('M6 Invoer fouten'!D13="x","M","")</f>
        <v/>
      </c>
      <c r="E11" s="50" t="s">
        <v>113</v>
      </c>
      <c r="F11" s="50" t="str">
        <f t="shared" si="73"/>
        <v/>
      </c>
      <c r="G11" s="50" t="str">
        <f t="shared" si="74"/>
        <v/>
      </c>
      <c r="H11" s="51" t="str">
        <f>(CONCATENATE('M6 Invoer fouten'!E$2,'M6 Invoer fouten'!E13))</f>
        <v>6</v>
      </c>
      <c r="I11" s="51" t="str">
        <f>(CONCATENATE('M6 Invoer fouten'!F$2,'M6 Invoer fouten'!F13))</f>
        <v>5</v>
      </c>
      <c r="J11" s="51" t="str">
        <f>(CONCATENATE('M6 Invoer fouten'!G$2,'M6 Invoer fouten'!G13))</f>
        <v>7</v>
      </c>
      <c r="K11" s="51" t="str">
        <f>(CONCATENATE('M6 Invoer fouten'!H$2,'M6 Invoer fouten'!H13))</f>
        <v>5</v>
      </c>
      <c r="L11" s="51" t="str">
        <f>(CONCATENATE('M6 Invoer fouten'!I$2,'M6 Invoer fouten'!I13))</f>
        <v>5</v>
      </c>
      <c r="M11" s="51" t="str">
        <f>(CONCATENATE('M6 Invoer fouten'!J$2,'M6 Invoer fouten'!J13))</f>
        <v>7</v>
      </c>
      <c r="N11" s="51" t="str">
        <f>(CONCATENATE('M6 Invoer fouten'!K$2,'M6 Invoer fouten'!K13))</f>
        <v>6</v>
      </c>
      <c r="O11" s="51" t="str">
        <f>(CONCATENATE('M6 Invoer fouten'!L$2,'M6 Invoer fouten'!L13))</f>
        <v>7</v>
      </c>
      <c r="P11" s="51" t="str">
        <f>(CONCATENATE('M6 Invoer fouten'!M$2,'M6 Invoer fouten'!M13))</f>
        <v>5</v>
      </c>
      <c r="Q11" s="51" t="str">
        <f>(CONCATENATE('M6 Invoer fouten'!N$2,'M6 Invoer fouten'!N13))</f>
        <v>5</v>
      </c>
      <c r="R11" s="51" t="str">
        <f>(CONCATENATE('M6 Invoer fouten'!O$2,'M6 Invoer fouten'!O13))</f>
        <v>7</v>
      </c>
      <c r="S11" s="51" t="str">
        <f>(CONCATENATE('M6 Invoer fouten'!P$2,'M6 Invoer fouten'!P13))</f>
        <v>6</v>
      </c>
      <c r="T11" s="51" t="str">
        <f>(CONCATENATE('M6 Invoer fouten'!Q$2,'M6 Invoer fouten'!Q13))</f>
        <v>5</v>
      </c>
      <c r="U11" s="51" t="str">
        <f>(CONCATENATE('M6 Invoer fouten'!R$2,'M6 Invoer fouten'!R13))</f>
        <v>6</v>
      </c>
      <c r="V11" s="51" t="str">
        <f>(CONCATENATE('M6 Invoer fouten'!S$2,'M6 Invoer fouten'!S13))</f>
        <v>6</v>
      </c>
      <c r="W11" s="51" t="str">
        <f>(CONCATENATE('M6 Invoer fouten'!T$2,'M6 Invoer fouten'!T13))</f>
        <v>7</v>
      </c>
      <c r="X11" s="51" t="str">
        <f>(CONCATENATE('M6 Invoer fouten'!U$2,'M6 Invoer fouten'!U13))</f>
        <v>6</v>
      </c>
      <c r="Y11" s="51" t="str">
        <f>(CONCATENATE('M6 Invoer fouten'!V$2,'M6 Invoer fouten'!V13))</f>
        <v>5</v>
      </c>
      <c r="Z11" s="51" t="str">
        <f>(CONCATENATE('M6 Invoer fouten'!W$2,'M6 Invoer fouten'!W13))</f>
        <v>6</v>
      </c>
      <c r="AA11" s="51" t="str">
        <f>(CONCATENATE('M6 Invoer fouten'!X$2,'M6 Invoer fouten'!X13))</f>
        <v>5</v>
      </c>
      <c r="AB11" s="51" t="str">
        <f>(CONCATENATE('M6 Invoer fouten'!Y$2,'M6 Invoer fouten'!Y13))</f>
        <v>7</v>
      </c>
      <c r="AC11" s="51" t="str">
        <f>(CONCATENATE('M6 Invoer fouten'!Z$2,'M6 Invoer fouten'!Z13))</f>
        <v>6</v>
      </c>
      <c r="AD11" s="51" t="str">
        <f>(CONCATENATE('M6 Invoer fouten'!AA$2,'M6 Invoer fouten'!AA13))</f>
        <v>5</v>
      </c>
      <c r="AE11" s="51" t="str">
        <f>(CONCATENATE('M6 Invoer fouten'!AB$2,'M6 Invoer fouten'!AB13))</f>
        <v>7</v>
      </c>
      <c r="AF11" s="51" t="str">
        <f>(CONCATENATE('M6 Invoer fouten'!AC$2,'M6 Invoer fouten'!AC13))</f>
        <v>6</v>
      </c>
      <c r="AG11" s="51" t="str">
        <f>(CONCATENATE('M6 Invoer fouten'!AD$2,'M6 Invoer fouten'!AD13))</f>
        <v>5</v>
      </c>
      <c r="AH11" s="51" t="str">
        <f>(CONCATENATE('M6 Invoer fouten'!AE$2,'M6 Invoer fouten'!AE13))</f>
        <v>6</v>
      </c>
      <c r="AI11" s="51" t="str">
        <f>(CONCATENATE('M6 Invoer fouten'!AF$2,'M6 Invoer fouten'!AF13))</f>
        <v>7</v>
      </c>
      <c r="AJ11" s="51" t="str">
        <f>(CONCATENATE('M6 Invoer fouten'!AG$2,'M6 Invoer fouten'!AG13))</f>
        <v>19</v>
      </c>
      <c r="AK11" s="51" t="str">
        <f>(CONCATENATE('M6 Invoer fouten'!AG$2,'M6 Invoer fouten'!AH13))</f>
        <v>19</v>
      </c>
      <c r="AL11" s="51" t="str">
        <f>(CONCATENATE('M6 Invoer fouten'!AH$2,'M6 Invoer fouten'!AI13))</f>
        <v>19</v>
      </c>
      <c r="AM11" s="51" t="str">
        <f>(CONCATENATE('M6 Invoer fouten'!AI$2,'M6 Invoer fouten'!AJ13))</f>
        <v>19</v>
      </c>
      <c r="AN11" s="51" t="str">
        <f>(CONCATENATE('M6 Invoer fouten'!AJ$2,'M6 Invoer fouten'!AK13))</f>
        <v>19</v>
      </c>
      <c r="AO11" s="51" t="str">
        <f>(CONCATENATE('M6 Invoer fouten'!AK$2,'M6 Invoer fouten'!AL13))</f>
        <v>19</v>
      </c>
      <c r="AP11" s="51" t="str">
        <f>(CONCATENATE('M6 Invoer fouten'!AL$2,'M6 Invoer fouten'!AM13))</f>
        <v>19</v>
      </c>
      <c r="AQ11" s="51" t="str">
        <f>(CONCATENATE('M6 Invoer fouten'!AM$2,'M6 Invoer fouten'!AN13))</f>
        <v>19</v>
      </c>
      <c r="AR11" s="51" t="str">
        <f>(CONCATENATE('M6 Invoer fouten'!AN$2,'M6 Invoer fouten'!AO13))</f>
        <v>19</v>
      </c>
      <c r="AS11" s="51" t="str">
        <f>(CONCATENATE('M6 Invoer fouten'!AO$2,'M6 Invoer fouten'!AP13))</f>
        <v>11</v>
      </c>
      <c r="AT11" s="51" t="str">
        <f>(CONCATENATE('M6 Invoer fouten'!AP$2,'M6 Invoer fouten'!AQ13))</f>
        <v>16</v>
      </c>
      <c r="AU11" s="51" t="str">
        <f>(CONCATENATE('M6 Invoer fouten'!AQ$2,'M6 Invoer fouten'!AR13))</f>
        <v>14</v>
      </c>
      <c r="AV11" s="51" t="str">
        <f>(CONCATENATE('M6 Invoer fouten'!AR$2,'M6 Invoer fouten'!AS13))</f>
        <v>13</v>
      </c>
      <c r="AW11" s="51" t="str">
        <f>(CONCATENATE('M6 Invoer fouten'!AS$2,'M6 Invoer fouten'!AT13))</f>
        <v>11</v>
      </c>
      <c r="AX11" s="51" t="str">
        <f>(CONCATENATE('M6 Invoer fouten'!AT$2,'M6 Invoer fouten'!AU13))</f>
        <v>12</v>
      </c>
      <c r="AY11" s="51" t="str">
        <f>(CONCATENATE('M6 Invoer fouten'!AU$2,'M6 Invoer fouten'!AV13))</f>
        <v>11</v>
      </c>
      <c r="AZ11" s="51" t="str">
        <f>(CONCATENATE('M6 Invoer fouten'!AV$2,'M6 Invoer fouten'!AW13))</f>
        <v>15</v>
      </c>
      <c r="BA11" s="51" t="str">
        <f>(CONCATENATE('M6 Invoer fouten'!AW$2,'M6 Invoer fouten'!AX13))</f>
        <v>13</v>
      </c>
      <c r="BB11" s="51" t="str">
        <f>(CONCATENATE('M6 Invoer fouten'!AX$2,'M6 Invoer fouten'!AY13))</f>
        <v>12</v>
      </c>
      <c r="BC11" s="51" t="str">
        <f>(CONCATENATE('M6 Invoer fouten'!AY$2,'M6 Invoer fouten'!AZ13))</f>
        <v>11</v>
      </c>
      <c r="BD11" s="51" t="str">
        <f>(CONCATENATE('M6 Invoer fouten'!AZ$2,'M6 Invoer fouten'!BA13))</f>
        <v>18</v>
      </c>
      <c r="BE11" s="51" t="str">
        <f>(CONCATENATE('M6 Invoer fouten'!BA$2,'M6 Invoer fouten'!BB13))</f>
        <v>18</v>
      </c>
      <c r="BF11" s="51" t="str">
        <f>(CONCATENATE('M6 Invoer fouten'!BB$2,'M6 Invoer fouten'!BC13))</f>
        <v>18</v>
      </c>
      <c r="BG11" s="51" t="str">
        <f>(CONCATENATE('M6 Invoer fouten'!BC$2,'M6 Invoer fouten'!BD13))</f>
        <v>8</v>
      </c>
      <c r="BH11" s="51" t="str">
        <f>(CONCATENATE('M6 Invoer fouten'!BD$2,'M6 Invoer fouten'!BE13))</f>
        <v>8</v>
      </c>
      <c r="BI11" s="51" t="str">
        <f>(CONCATENATE('M6 Invoer fouten'!BE$2,'M6 Invoer fouten'!BF13))</f>
        <v>9</v>
      </c>
      <c r="BJ11" s="51" t="str">
        <f>(CONCATENATE('M6 Invoer fouten'!BF$2,'M6 Invoer fouten'!BG13))</f>
        <v>8</v>
      </c>
      <c r="BK11" s="51" t="str">
        <f>(CONCATENATE('M6 Invoer fouten'!BG$2,'M6 Invoer fouten'!BH13))</f>
        <v>9</v>
      </c>
      <c r="BL11" s="51" t="str">
        <f>(CONCATENATE('M6 Invoer fouten'!BH$2,'M6 Invoer fouten'!BI13))</f>
        <v>10</v>
      </c>
      <c r="BM11" s="51" t="str">
        <f>(CONCATENATE('M6 Invoer fouten'!BJ$2,'M6 Invoer fouten'!BJ13))</f>
        <v>10</v>
      </c>
      <c r="BN11" s="51" t="str">
        <f>(CONCATENATE('M6 Invoer fouten'!BK$2,'M6 Invoer fouten'!BK13))</f>
        <v>17</v>
      </c>
      <c r="BO11" s="51" t="str">
        <f>(CONCATENATE('M6 Invoer fouten'!BL$2,'M6 Invoer fouten'!BL13))</f>
        <v>17</v>
      </c>
      <c r="BP11" s="51" t="str">
        <f>(CONCATENATE('M6 Invoer fouten'!BM$2,'M6 Invoer fouten'!BM13))</f>
        <v>17</v>
      </c>
      <c r="BQ11" s="51" t="str">
        <f>(CONCATENATE('M6 Invoer fouten'!BN$2,'M6 Invoer fouten'!BN13))</f>
        <v>17</v>
      </c>
      <c r="BR11" s="51" t="str">
        <f>(CONCATENATE('M6 Invoer fouten'!BO$2,'M6 Invoer fouten'!BO13))</f>
        <v>1</v>
      </c>
      <c r="BS11" s="51" t="str">
        <f>(CONCATENATE('M6 Invoer fouten'!BP$2,'M6 Invoer fouten'!BP13))</f>
        <v>4</v>
      </c>
      <c r="BT11" s="51" t="str">
        <f>(CONCATENATE('M6 Invoer fouten'!BQ$2,'M6 Invoer fouten'!BQ13))</f>
        <v>2</v>
      </c>
      <c r="BU11" s="51" t="str">
        <f>(CONCATENATE('M6 Invoer fouten'!BR$2,'M6 Invoer fouten'!BR13))</f>
        <v>1</v>
      </c>
      <c r="BV11" s="51" t="str">
        <f>(CONCATENATE('M6 Invoer fouten'!BS$2,'M6 Invoer fouten'!BS13))</f>
        <v>1</v>
      </c>
      <c r="BW11" s="51" t="str">
        <f>(CONCATENATE('M6 Invoer fouten'!BT$2,'M6 Invoer fouten'!BT13))</f>
        <v>3</v>
      </c>
      <c r="BX11" s="51" t="str">
        <f>(CONCATENATE('M6 Invoer fouten'!BU$2,'M6 Invoer fouten'!BU13))</f>
        <v>2</v>
      </c>
      <c r="BY11" s="51" t="str">
        <f>(CONCATENATE('M6 Invoer fouten'!BV$2,'M6 Invoer fouten'!BV13))</f>
        <v>1</v>
      </c>
      <c r="BZ11" s="51" t="str">
        <f>(CONCATENATE('M6 Invoer fouten'!BW$2,'M6 Invoer fouten'!BW13))</f>
        <v>17</v>
      </c>
      <c r="CA11" s="51" t="str">
        <f>(CONCATENATE('M6 Invoer fouten'!BX$2,'M6 Invoer fouten'!BX13))</f>
        <v>17</v>
      </c>
      <c r="CB11" s="51" t="str">
        <f>(CONCATENATE('M6 Invoer fouten'!BY$2,'M6 Invoer fouten'!BY13))</f>
        <v>17</v>
      </c>
      <c r="CC11" s="51" t="str">
        <f>(CONCATENATE('M6 Invoer fouten'!BZ$2,'M6 Invoer fouten'!BZ13))</f>
        <v>17</v>
      </c>
      <c r="CD11" s="51" t="str">
        <f>(CONCATENATE('M6 Invoer fouten'!CA$2,'M6 Invoer fouten'!CA13))</f>
        <v>8</v>
      </c>
      <c r="CE11" s="51" t="str">
        <f>(CONCATENATE('M6 Invoer fouten'!CB$2,'M6 Invoer fouten'!CB13))</f>
        <v>8</v>
      </c>
      <c r="CF11" s="51" t="str">
        <f>(CONCATENATE('M6 Invoer fouten'!CC$2,'M6 Invoer fouten'!CC13))</f>
        <v>9</v>
      </c>
      <c r="CG11" s="51" t="str">
        <f>(CONCATENATE('M6 Invoer fouten'!CD$2,'M6 Invoer fouten'!CD13))</f>
        <v>8</v>
      </c>
      <c r="CH11" s="51" t="str">
        <f>(CONCATENATE('M6 Invoer fouten'!CE$2,'M6 Invoer fouten'!CE13))</f>
        <v>9</v>
      </c>
      <c r="CI11" s="51" t="str">
        <f>(CONCATENATE('M6 Invoer fouten'!CF$2,'M6 Invoer fouten'!CF13))</f>
        <v>9</v>
      </c>
      <c r="CJ11" s="51" t="str">
        <f>(CONCATENATE('M6 Invoer fouten'!CG$2,'M6 Invoer fouten'!CG13))</f>
        <v>8</v>
      </c>
      <c r="CK11" s="51" t="str">
        <f>(CONCATENATE('M6 Invoer fouten'!CH$2,'M6 Invoer fouten'!CH13))</f>
        <v>8</v>
      </c>
      <c r="CL11" s="51" t="str">
        <f>(CONCATENATE('M6 Invoer fouten'!CI$2,'M6 Invoer fouten'!CI13))</f>
        <v>3</v>
      </c>
      <c r="CM11" s="51" t="str">
        <f>(CONCATENATE('M6 Invoer fouten'!CJ$2,'M6 Invoer fouten'!CJ13))</f>
        <v>3</v>
      </c>
      <c r="CN11" s="51" t="str">
        <f>(CONCATENATE('M6 Invoer fouten'!CK$2,'M6 Invoer fouten'!CK13))</f>
        <v>3</v>
      </c>
      <c r="CO11" s="51" t="str">
        <f>(CONCATENATE('M6 Invoer fouten'!CL$2,'M6 Invoer fouten'!CL13))</f>
        <v>15</v>
      </c>
      <c r="CP11" s="51" t="str">
        <f>(CONCATENATE('M6 Invoer fouten'!CM$2,'M6 Invoer fouten'!CM13))</f>
        <v>11</v>
      </c>
      <c r="CQ11" s="51" t="str">
        <f>(CONCATENATE('M6 Invoer fouten'!CN$2,'M6 Invoer fouten'!CN13))</f>
        <v>13</v>
      </c>
      <c r="CR11" s="51" t="str">
        <f>(CONCATENATE('M6 Invoer fouten'!CO$2,'M6 Invoer fouten'!CO13))</f>
        <v>12</v>
      </c>
      <c r="CS11" s="51" t="str">
        <f>(CONCATENATE('M6 Invoer fouten'!CP$2,'M6 Invoer fouten'!CP13))</f>
        <v>11</v>
      </c>
      <c r="CT11" s="51" t="str">
        <f>(CONCATENATE('M6 Invoer fouten'!CQ$2,'M6 Invoer fouten'!CQ13))</f>
        <v>13</v>
      </c>
      <c r="CU11" s="51" t="str">
        <f>(CONCATENATE('M6 Invoer fouten'!CR$2,'M6 Invoer fouten'!CR13))</f>
        <v>11</v>
      </c>
      <c r="CV11" s="51" t="str">
        <f>(CONCATENATE('M6 Invoer fouten'!CS$2,'M6 Invoer fouten'!CS13))</f>
        <v>11</v>
      </c>
      <c r="CW11" s="51" t="str">
        <f>(CONCATENATE('M6 Invoer fouten'!CT$2,'M6 Invoer fouten'!CT13))</f>
        <v>13</v>
      </c>
      <c r="CX11" s="51" t="str">
        <f>(CONCATENATE('M6 Invoer fouten'!CU$2,'M6 Invoer fouten'!CU13))</f>
        <v>15</v>
      </c>
      <c r="CY11" s="51" t="str">
        <f>(CONCATENATE('M6 Invoer fouten'!CV$2,'M6 Invoer fouten'!CV13))</f>
        <v>12</v>
      </c>
      <c r="CZ11" s="51" t="str">
        <f>(CONCATENATE('M6 Invoer fouten'!CW$2,'M6 Invoer fouten'!CW13))</f>
        <v/>
      </c>
      <c r="DA11" s="51" t="str">
        <f>(CONCATENATE('M6 Invoer fouten'!CX$2,'M6 Invoer fouten'!CX13))</f>
        <v/>
      </c>
      <c r="DB11" s="51" t="str">
        <f>(CONCATENATE('M6 Invoer fouten'!CY$2,'M6 Invoer fouten'!CY13))</f>
        <v/>
      </c>
      <c r="DC11" s="51" t="str">
        <f>(CONCATENATE('M6 Invoer fouten'!CZ$2,'M6 Invoer fouten'!CZ13))</f>
        <v/>
      </c>
      <c r="DD11" s="51" t="str">
        <f>(CONCATENATE('M6 Invoer fouten'!DA$2,'M6 Invoer fouten'!DA13))</f>
        <v/>
      </c>
      <c r="DE11" s="51" t="str">
        <f>(CONCATENATE('M6 Invoer fouten'!DB$2,'M6 Invoer fouten'!DB13))</f>
        <v/>
      </c>
      <c r="DF11" s="51" t="str">
        <f>(CONCATENATE('M6 Invoer fouten'!DC$2,'M6 Invoer fouten'!DC13))</f>
        <v/>
      </c>
      <c r="DG11" s="51" t="str">
        <f>(CONCATENATE('M6 Invoer fouten'!DD$2,'M6 Invoer fouten'!DD13))</f>
        <v/>
      </c>
      <c r="DH11" s="51" t="str">
        <f>(CONCATENATE('M6 Invoer fouten'!DE$2,'M6 Invoer fouten'!DE13))</f>
        <v/>
      </c>
      <c r="DI11" s="51" t="str">
        <f>(CONCATENATE('M6 Invoer fouten'!DF$2,'M6 Invoer fouten'!DF13))</f>
        <v/>
      </c>
      <c r="DJ11" s="51" t="str">
        <f>(CONCATENATE('M6 Invoer fouten'!DG$2,'M6 Invoer fouten'!DG13))</f>
        <v/>
      </c>
      <c r="DK11" s="51" t="str">
        <f>(CONCATENATE('M6 Invoer fouten'!DH$2,'M6 Invoer fouten'!DH13))</f>
        <v/>
      </c>
      <c r="DL11" s="51" t="str">
        <f>(CONCATENATE('M6 Invoer fouten'!DI$2,'M6 Invoer fouten'!DI13))</f>
        <v/>
      </c>
      <c r="DM11" s="51" t="str">
        <f>(CONCATENATE('M6 Invoer fouten'!DJ$2,'M6 Invoer fouten'!DJ13))</f>
        <v/>
      </c>
      <c r="DN11" s="51" t="str">
        <f>(CONCATENATE('M6 Invoer fouten'!DK$2,'M6 Invoer fouten'!DK13))</f>
        <v/>
      </c>
      <c r="DO11" s="51" t="str">
        <f>(CONCATENATE('M6 Invoer fouten'!DL$2,'M6 Invoer fouten'!DL13))</f>
        <v/>
      </c>
      <c r="DP11" s="51" t="str">
        <f>(CONCATENATE('M6 Invoer fouten'!DM$2,'M6 Invoer fouten'!DM13))</f>
        <v/>
      </c>
      <c r="DQ11" s="51" t="str">
        <f>(CONCATENATE('M6 Invoer fouten'!DN$2,'M6 Invoer fouten'!DN13))</f>
        <v/>
      </c>
      <c r="DR11" s="51" t="str">
        <f>(CONCATENATE('M6 Invoer fouten'!DO$2,'M6 Invoer fouten'!DO13))</f>
        <v/>
      </c>
      <c r="DS11" s="51" t="str">
        <f>(CONCATENATE('M6 Invoer fouten'!DP$2,'M6 Invoer fouten'!DP13))</f>
        <v/>
      </c>
      <c r="DT11" s="51" t="str">
        <f>(CONCATENATE('M6 Invoer fouten'!DQ$2,'M6 Invoer fouten'!DQ13))</f>
        <v/>
      </c>
      <c r="DU11" s="51" t="str">
        <f>(CONCATENATE('M6 Invoer fouten'!DR$2,'M6 Invoer fouten'!DR13))</f>
        <v/>
      </c>
      <c r="DV11" s="51" t="str">
        <f>(CONCATENATE('M6 Invoer fouten'!DS$2,'M6 Invoer fouten'!DS13))</f>
        <v/>
      </c>
      <c r="DW11" s="51" t="str">
        <f>(CONCATENATE('M6 Invoer fouten'!DT$2,'M6 Invoer fouten'!DT13))</f>
        <v/>
      </c>
      <c r="DX11" s="51" t="str">
        <f>(CONCATENATE('M6 Invoer fouten'!DU$2,'M6 Invoer fouten'!DU13))</f>
        <v/>
      </c>
      <c r="DY11" s="51" t="str">
        <f>(CONCATENATE('M6 Invoer fouten'!DV$2,'M6 Invoer fouten'!DV13))</f>
        <v/>
      </c>
      <c r="DZ11" s="51" t="str">
        <f>(CONCATENATE('M6 Invoer fouten'!DW$2,'M6 Invoer fouten'!DW13))</f>
        <v/>
      </c>
      <c r="EA11" s="51" t="str">
        <f>(CONCATENATE('M6 Invoer fouten'!DX$2,'M6 Invoer fouten'!DX13))</f>
        <v/>
      </c>
      <c r="EB11" s="51" t="str">
        <f>(CONCATENATE('M6 Invoer fouten'!DY$2,'M6 Invoer fouten'!DY13))</f>
        <v/>
      </c>
      <c r="EC11" s="51" t="str">
        <f>(CONCATENATE('M6 Invoer fouten'!DZ$2,'M6 Invoer fouten'!DZ13))</f>
        <v/>
      </c>
      <c r="ED11" s="50" t="str">
        <f>IF($G11="","",CONCATENATE($G11,'M6 Invoer fouten'!EA13))</f>
        <v/>
      </c>
      <c r="EE11" s="50">
        <f t="shared" si="1"/>
        <v>0</v>
      </c>
      <c r="EF11" s="50" t="str">
        <f t="shared" si="2"/>
        <v/>
      </c>
      <c r="EG11" s="52">
        <f t="shared" si="3"/>
        <v>0</v>
      </c>
      <c r="EH11" s="50">
        <f>IF($G11="",0,HLOOKUP(ED$1,'M6 Invoer fouten'!$1:$2,2,FALSE))</f>
        <v>0</v>
      </c>
      <c r="EI11" s="50" t="str">
        <f>IF($G11="","",CONCATENATE($G11,'M6 Invoer fouten'!EB13))</f>
        <v/>
      </c>
      <c r="EJ11" s="50">
        <f t="shared" si="4"/>
        <v>0</v>
      </c>
      <c r="EK11" s="50" t="str">
        <f t="shared" si="5"/>
        <v/>
      </c>
      <c r="EL11" s="52">
        <f t="shared" si="6"/>
        <v>0</v>
      </c>
      <c r="EM11" s="50">
        <f>IF($G11="",0,HLOOKUP(EI$1,'M6 Invoer fouten'!$1:$2,2,FALSE))</f>
        <v>0</v>
      </c>
      <c r="EN11" s="50" t="str">
        <f>IF($G11="","",CONCATENATE($G11,'M6 Invoer fouten'!EC13))</f>
        <v/>
      </c>
      <c r="EO11" s="50">
        <f t="shared" si="7"/>
        <v>0</v>
      </c>
      <c r="EP11" s="50" t="str">
        <f t="shared" si="8"/>
        <v/>
      </c>
      <c r="EQ11" s="52">
        <f t="shared" si="9"/>
        <v>0</v>
      </c>
      <c r="ER11" s="50">
        <f>IF($G11="",0,HLOOKUP(EN$1,'M6 Invoer fouten'!$1:$2,2,FALSE))</f>
        <v>0</v>
      </c>
      <c r="ES11" s="50" t="str">
        <f>IF($G11="","",CONCATENATE($G11,'M6 Invoer fouten'!ED13))</f>
        <v/>
      </c>
      <c r="ET11" s="50">
        <f t="shared" si="10"/>
        <v>0</v>
      </c>
      <c r="EU11" s="50" t="str">
        <f t="shared" si="11"/>
        <v/>
      </c>
      <c r="EV11" s="52">
        <f t="shared" si="12"/>
        <v>0</v>
      </c>
      <c r="EW11" s="50">
        <f>IF($G11="",0,HLOOKUP(ES$1,'M6 Invoer fouten'!$1:$2,2,FALSE))</f>
        <v>0</v>
      </c>
      <c r="EX11" s="50" t="str">
        <f>IF($G11="","",CONCATENATE($G11,'M6 Invoer fouten'!EE13))</f>
        <v/>
      </c>
      <c r="EY11" s="50">
        <f t="shared" si="13"/>
        <v>0</v>
      </c>
      <c r="EZ11" s="50" t="str">
        <f t="shared" si="14"/>
        <v/>
      </c>
      <c r="FA11" s="52">
        <f t="shared" si="15"/>
        <v>0</v>
      </c>
      <c r="FB11" s="50">
        <f>IF($G11="",0,HLOOKUP(EX$1,'M6 Invoer fouten'!$1:$2,2,FALSE))</f>
        <v>0</v>
      </c>
      <c r="FC11" s="50" t="str">
        <f>IF($G11="","",CONCATENATE($G11,'M6 Invoer fouten'!EF13))</f>
        <v/>
      </c>
      <c r="FD11" s="50">
        <f t="shared" si="16"/>
        <v>0</v>
      </c>
      <c r="FE11" s="50" t="str">
        <f t="shared" si="17"/>
        <v/>
      </c>
      <c r="FF11" s="52">
        <f t="shared" si="18"/>
        <v>0</v>
      </c>
      <c r="FG11" s="50">
        <f>IF($G11="",0,HLOOKUP(FC$1,'M6 Invoer fouten'!$1:$2,2,FALSE))</f>
        <v>0</v>
      </c>
      <c r="FH11" s="50" t="str">
        <f>IF($G11="","",CONCATENATE($G11,'M6 Invoer fouten'!EG13))</f>
        <v/>
      </c>
      <c r="FI11" s="50">
        <f t="shared" si="19"/>
        <v>0</v>
      </c>
      <c r="FJ11" s="50" t="str">
        <f t="shared" si="20"/>
        <v/>
      </c>
      <c r="FK11" s="52">
        <f t="shared" si="21"/>
        <v>0</v>
      </c>
      <c r="FL11" s="50">
        <f>IF($G11="",0,HLOOKUP(FH$1,'M6 Invoer fouten'!$1:$2,2,FALSE))</f>
        <v>0</v>
      </c>
      <c r="FM11" s="50" t="str">
        <f>IF($G11="","",CONCATENATE($G11,'M6 Invoer fouten'!EH13))</f>
        <v/>
      </c>
      <c r="FN11" s="50">
        <f t="shared" si="22"/>
        <v>0</v>
      </c>
      <c r="FO11" s="50" t="str">
        <f t="shared" si="23"/>
        <v/>
      </c>
      <c r="FP11" s="52">
        <f t="shared" si="24"/>
        <v>0</v>
      </c>
      <c r="FQ11" s="50">
        <f>IF($G11="",0,HLOOKUP(FM$1,'M6 Invoer fouten'!$1:$2,2,FALSE))</f>
        <v>0</v>
      </c>
      <c r="FR11" s="50" t="str">
        <f>IF($G11="","",CONCATENATE($G11,'M6 Invoer fouten'!EI13))</f>
        <v/>
      </c>
      <c r="FS11" s="50">
        <f t="shared" si="25"/>
        <v>0</v>
      </c>
      <c r="FT11" s="50" t="str">
        <f t="shared" si="26"/>
        <v/>
      </c>
      <c r="FU11" s="52">
        <f t="shared" si="27"/>
        <v>0</v>
      </c>
      <c r="FV11" s="50">
        <f>IF($G11="",0,HLOOKUP(FR$1,'M6 Invoer fouten'!$1:$2,2,FALSE))</f>
        <v>0</v>
      </c>
      <c r="FW11" s="50" t="str">
        <f>IF($G11="","",CONCATENATE($G11,'M6 Invoer fouten'!EJ13))</f>
        <v/>
      </c>
      <c r="FX11" s="50">
        <f t="shared" si="28"/>
        <v>0</v>
      </c>
      <c r="FY11" s="50" t="str">
        <f t="shared" si="29"/>
        <v/>
      </c>
      <c r="FZ11" s="52">
        <f t="shared" si="30"/>
        <v>0</v>
      </c>
      <c r="GA11" s="50">
        <f>IF($G11="",0,HLOOKUP(FW$1,'M6 Invoer fouten'!$1:$2,2,FALSE))</f>
        <v>0</v>
      </c>
      <c r="GB11" s="50" t="str">
        <f>IF($G11="","",CONCATENATE($G11,'M6 Invoer fouten'!EK13))</f>
        <v/>
      </c>
      <c r="GC11" s="50">
        <f t="shared" si="31"/>
        <v>0</v>
      </c>
      <c r="GD11" s="50" t="str">
        <f t="shared" si="32"/>
        <v/>
      </c>
      <c r="GE11" s="52">
        <f t="shared" si="33"/>
        <v>0</v>
      </c>
      <c r="GF11" s="50">
        <f>IF($G11="",0,HLOOKUP(GB$1,'M6 Invoer fouten'!$1:$2,2,FALSE))</f>
        <v>0</v>
      </c>
      <c r="GG11" s="50" t="str">
        <f>IF($G11="","",CONCATENATE($G11,'M6 Invoer fouten'!EL13))</f>
        <v/>
      </c>
      <c r="GH11" s="50">
        <f t="shared" si="34"/>
        <v>0</v>
      </c>
      <c r="GI11" s="50" t="str">
        <f t="shared" si="35"/>
        <v/>
      </c>
      <c r="GJ11" s="52">
        <f t="shared" si="36"/>
        <v>0</v>
      </c>
      <c r="GK11" s="50">
        <f>IF($G11="",0,HLOOKUP(GG$1,'M6 Invoer fouten'!$1:$2,2,FALSE))</f>
        <v>0</v>
      </c>
      <c r="GL11" s="50" t="str">
        <f>IF($G11="","",CONCATENATE($G11,'M6 Invoer fouten'!EM13))</f>
        <v/>
      </c>
      <c r="GM11" s="50">
        <f t="shared" si="37"/>
        <v>0</v>
      </c>
      <c r="GN11" s="50" t="str">
        <f t="shared" si="38"/>
        <v/>
      </c>
      <c r="GO11" s="52">
        <f t="shared" si="39"/>
        <v>0</v>
      </c>
      <c r="GP11" s="50">
        <f>IF($G11="",0,HLOOKUP(GL$1,'M6 Invoer fouten'!$1:$2,2,FALSE))</f>
        <v>0</v>
      </c>
      <c r="GQ11" s="50" t="str">
        <f>IF($G11="","",CONCATENATE($G11,'M6 Invoer fouten'!EN13))</f>
        <v/>
      </c>
      <c r="GR11" s="50">
        <f t="shared" si="40"/>
        <v>0</v>
      </c>
      <c r="GS11" s="50" t="str">
        <f t="shared" si="41"/>
        <v/>
      </c>
      <c r="GT11" s="52">
        <f t="shared" si="42"/>
        <v>0</v>
      </c>
      <c r="GU11" s="50">
        <f>IF($G11="",0,HLOOKUP(GQ$1,'M6 Invoer fouten'!$1:$2,2,FALSE))</f>
        <v>0</v>
      </c>
      <c r="GV11" s="50" t="str">
        <f>IF($G11="","",CONCATENATE($G11,'M6 Invoer fouten'!EO13))</f>
        <v/>
      </c>
      <c r="GW11" s="50">
        <f t="shared" si="43"/>
        <v>0</v>
      </c>
      <c r="GX11" s="50" t="str">
        <f t="shared" si="44"/>
        <v/>
      </c>
      <c r="GY11" s="52">
        <f t="shared" si="45"/>
        <v>0</v>
      </c>
      <c r="GZ11" s="50">
        <f>IF($G11="",0,HLOOKUP(GV$1,'M6 Invoer fouten'!$1:$2,2,FALSE))</f>
        <v>0</v>
      </c>
      <c r="HA11" s="50" t="str">
        <f>IF($G11="","",CONCATENATE($G11,'M6 Invoer fouten'!EP13))</f>
        <v/>
      </c>
      <c r="HB11" s="50">
        <f t="shared" si="46"/>
        <v>0</v>
      </c>
      <c r="HC11" s="50" t="str">
        <f t="shared" si="47"/>
        <v/>
      </c>
      <c r="HD11" s="52">
        <f t="shared" si="48"/>
        <v>0</v>
      </c>
      <c r="HE11" s="50">
        <f>IF($G11="",0,HLOOKUP(HA$1,'M6 Invoer fouten'!$1:$2,2,FALSE))</f>
        <v>0</v>
      </c>
      <c r="HF11" s="50" t="str">
        <f>IF($G11="","",CONCATENATE($G11,'M6 Invoer fouten'!EQ13))</f>
        <v/>
      </c>
      <c r="HG11" s="50">
        <f t="shared" si="49"/>
        <v>0</v>
      </c>
      <c r="HH11" s="50" t="str">
        <f t="shared" si="50"/>
        <v/>
      </c>
      <c r="HI11" s="52">
        <f t="shared" si="51"/>
        <v>0</v>
      </c>
      <c r="HJ11" s="50">
        <f>IF($G11="",0,HLOOKUP(HF$1,'M6 Invoer fouten'!$1:$2,2,FALSE))</f>
        <v>0</v>
      </c>
      <c r="HK11" s="50" t="str">
        <f>IF($G11="","",CONCATENATE($G11,'M6 Invoer fouten'!ER13))</f>
        <v/>
      </c>
      <c r="HL11" s="50">
        <f t="shared" si="52"/>
        <v>0</v>
      </c>
      <c r="HM11" s="50" t="str">
        <f t="shared" si="53"/>
        <v/>
      </c>
      <c r="HN11" s="52">
        <f t="shared" si="54"/>
        <v>0</v>
      </c>
      <c r="HO11" s="50">
        <f>IF($G11="",0,HLOOKUP(HK$1,'M6 Invoer fouten'!$1:$2,2,FALSE))</f>
        <v>0</v>
      </c>
      <c r="HP11" s="50" t="str">
        <f>IF($G11="","",CONCATENATE($G11,'M6 Invoer fouten'!ES13))</f>
        <v/>
      </c>
      <c r="HQ11" s="50">
        <f t="shared" si="55"/>
        <v>0</v>
      </c>
      <c r="HR11" s="50" t="str">
        <f t="shared" si="56"/>
        <v/>
      </c>
      <c r="HS11" s="52">
        <f t="shared" si="57"/>
        <v>0</v>
      </c>
      <c r="HT11" s="50">
        <f>IF($G11="",0,HLOOKUP(HP$1,'M6 Invoer fouten'!$1:$2,2,FALSE))</f>
        <v>0</v>
      </c>
      <c r="HU11" s="50" t="str">
        <f>IF($G11="","",CONCATENATE($G11,'M6 Invoer fouten'!ET13))</f>
        <v/>
      </c>
      <c r="HV11" s="50">
        <f t="shared" si="58"/>
        <v>0</v>
      </c>
      <c r="HW11" s="50" t="str">
        <f t="shared" si="59"/>
        <v/>
      </c>
      <c r="HX11" s="52">
        <f t="shared" si="60"/>
        <v>0</v>
      </c>
      <c r="HY11" s="50">
        <f>IF($G11="",0,HLOOKUP(HU$1,'M6 Invoer fouten'!$1:$2,2,FALSE))</f>
        <v>0</v>
      </c>
      <c r="HZ11" s="50" t="str">
        <f>IF($G11="","",CONCATENATE($G11,'M6 Invoer fouten'!EU13))</f>
        <v/>
      </c>
      <c r="IA11" s="50">
        <f t="shared" si="61"/>
        <v>0</v>
      </c>
      <c r="IB11" s="50" t="str">
        <f t="shared" si="62"/>
        <v/>
      </c>
      <c r="IC11" s="52">
        <f t="shared" si="63"/>
        <v>0</v>
      </c>
      <c r="ID11" s="50">
        <f>IF($G11="",0,HLOOKUP(HZ$1,'M6 Invoer fouten'!$1:$2,2,FALSE))</f>
        <v>0</v>
      </c>
      <c r="IE11" s="50" t="str">
        <f>IF($G11="","",CONCATENATE($G11,'M6 Invoer fouten'!EV13))</f>
        <v/>
      </c>
      <c r="IF11" s="50">
        <f t="shared" si="64"/>
        <v>0</v>
      </c>
      <c r="IG11" s="50" t="str">
        <f t="shared" si="65"/>
        <v/>
      </c>
      <c r="IH11" s="52">
        <f t="shared" si="66"/>
        <v>0</v>
      </c>
      <c r="II11" s="50">
        <f>IF($G11="",0,HLOOKUP(IE$1,'M6 Invoer fouten'!$1:$2,2,FALSE))</f>
        <v>0</v>
      </c>
      <c r="IJ11" s="50" t="str">
        <f>IF($G11="","",CONCATENATE($G11,'M6 Invoer fouten'!EW13))</f>
        <v/>
      </c>
      <c r="IK11" s="50">
        <f t="shared" si="67"/>
        <v>0</v>
      </c>
      <c r="IL11" s="50" t="str">
        <f t="shared" si="68"/>
        <v/>
      </c>
      <c r="IM11" s="52">
        <f t="shared" si="69"/>
        <v>0</v>
      </c>
      <c r="IN11" s="50">
        <f>IF($G11="",0,HLOOKUP(IJ$1,'M6 Invoer fouten'!$1:$2,2,FALSE))</f>
        <v>0</v>
      </c>
      <c r="IO11" s="50" t="str">
        <f>IF($G11="","",CONCATENATE($G11,'M6 Invoer fouten'!EX13))</f>
        <v/>
      </c>
      <c r="IP11" s="50">
        <f t="shared" si="70"/>
        <v>0</v>
      </c>
      <c r="IQ11" s="50" t="str">
        <f t="shared" si="71"/>
        <v/>
      </c>
      <c r="IR11" s="52">
        <f t="shared" si="72"/>
        <v>0</v>
      </c>
      <c r="IS11" s="50">
        <f>IF($G11="",0,HLOOKUP(IO$1,'M6 Invoer fouten'!$1:$2,2,FALSE))</f>
        <v>0</v>
      </c>
    </row>
    <row r="12" spans="1:253">
      <c r="A12" s="50" t="str">
        <f>IF('M6 Invoer fouten'!A14=0,"",'M6 Invoer fouten'!A14)</f>
        <v/>
      </c>
      <c r="B12" s="53" t="str">
        <f>IF('M6 Invoer fouten'!B14="x","B","")</f>
        <v/>
      </c>
      <c r="C12" s="50" t="str">
        <f>IF('M6 Invoer fouten'!C14="x","I","")</f>
        <v/>
      </c>
      <c r="D12" s="50" t="str">
        <f>IF('M6 Invoer fouten'!D14="x","M","")</f>
        <v/>
      </c>
      <c r="E12" s="50" t="s">
        <v>113</v>
      </c>
      <c r="F12" s="50" t="str">
        <f t="shared" si="73"/>
        <v/>
      </c>
      <c r="G12" s="50" t="str">
        <f t="shared" ref="G12:G19" si="75">IF(A12&lt;&gt;"",IF(F12&lt;&gt;"",F12,E12),"")</f>
        <v/>
      </c>
      <c r="H12" s="51" t="str">
        <f>(CONCATENATE('M6 Invoer fouten'!E$2,'M6 Invoer fouten'!E14))</f>
        <v>6</v>
      </c>
      <c r="I12" s="51" t="str">
        <f>(CONCATENATE('M6 Invoer fouten'!F$2,'M6 Invoer fouten'!F14))</f>
        <v>5</v>
      </c>
      <c r="J12" s="51" t="str">
        <f>(CONCATENATE('M6 Invoer fouten'!G$2,'M6 Invoer fouten'!G14))</f>
        <v>7</v>
      </c>
      <c r="K12" s="51" t="str">
        <f>(CONCATENATE('M6 Invoer fouten'!H$2,'M6 Invoer fouten'!H14))</f>
        <v>5</v>
      </c>
      <c r="L12" s="51" t="str">
        <f>(CONCATENATE('M6 Invoer fouten'!I$2,'M6 Invoer fouten'!I14))</f>
        <v>5</v>
      </c>
      <c r="M12" s="51" t="str">
        <f>(CONCATENATE('M6 Invoer fouten'!J$2,'M6 Invoer fouten'!J14))</f>
        <v>7</v>
      </c>
      <c r="N12" s="51" t="str">
        <f>(CONCATENATE('M6 Invoer fouten'!K$2,'M6 Invoer fouten'!K14))</f>
        <v>6</v>
      </c>
      <c r="O12" s="51" t="str">
        <f>(CONCATENATE('M6 Invoer fouten'!L$2,'M6 Invoer fouten'!L14))</f>
        <v>7</v>
      </c>
      <c r="P12" s="51" t="str">
        <f>(CONCATENATE('M6 Invoer fouten'!M$2,'M6 Invoer fouten'!M14))</f>
        <v>5</v>
      </c>
      <c r="Q12" s="51" t="str">
        <f>(CONCATENATE('M6 Invoer fouten'!N$2,'M6 Invoer fouten'!N14))</f>
        <v>5</v>
      </c>
      <c r="R12" s="51" t="str">
        <f>(CONCATENATE('M6 Invoer fouten'!O$2,'M6 Invoer fouten'!O14))</f>
        <v>7</v>
      </c>
      <c r="S12" s="51" t="str">
        <f>(CONCATENATE('M6 Invoer fouten'!P$2,'M6 Invoer fouten'!P14))</f>
        <v>6</v>
      </c>
      <c r="T12" s="51" t="str">
        <f>(CONCATENATE('M6 Invoer fouten'!Q$2,'M6 Invoer fouten'!Q14))</f>
        <v>5</v>
      </c>
      <c r="U12" s="51" t="str">
        <f>(CONCATENATE('M6 Invoer fouten'!R$2,'M6 Invoer fouten'!R14))</f>
        <v>6</v>
      </c>
      <c r="V12" s="51" t="str">
        <f>(CONCATENATE('M6 Invoer fouten'!S$2,'M6 Invoer fouten'!S14))</f>
        <v>6</v>
      </c>
      <c r="W12" s="51" t="str">
        <f>(CONCATENATE('M6 Invoer fouten'!T$2,'M6 Invoer fouten'!T14))</f>
        <v>7</v>
      </c>
      <c r="X12" s="51" t="str">
        <f>(CONCATENATE('M6 Invoer fouten'!U$2,'M6 Invoer fouten'!U14))</f>
        <v>6</v>
      </c>
      <c r="Y12" s="51" t="str">
        <f>(CONCATENATE('M6 Invoer fouten'!V$2,'M6 Invoer fouten'!V14))</f>
        <v>5</v>
      </c>
      <c r="Z12" s="51" t="str">
        <f>(CONCATENATE('M6 Invoer fouten'!W$2,'M6 Invoer fouten'!W14))</f>
        <v>6</v>
      </c>
      <c r="AA12" s="51" t="str">
        <f>(CONCATENATE('M6 Invoer fouten'!X$2,'M6 Invoer fouten'!X14))</f>
        <v>5</v>
      </c>
      <c r="AB12" s="51" t="str">
        <f>(CONCATENATE('M6 Invoer fouten'!Y$2,'M6 Invoer fouten'!Y14))</f>
        <v>7</v>
      </c>
      <c r="AC12" s="51" t="str">
        <f>(CONCATENATE('M6 Invoer fouten'!Z$2,'M6 Invoer fouten'!Z14))</f>
        <v>6</v>
      </c>
      <c r="AD12" s="51" t="str">
        <f>(CONCATENATE('M6 Invoer fouten'!AA$2,'M6 Invoer fouten'!AA14))</f>
        <v>5</v>
      </c>
      <c r="AE12" s="51" t="str">
        <f>(CONCATENATE('M6 Invoer fouten'!AB$2,'M6 Invoer fouten'!AB14))</f>
        <v>7</v>
      </c>
      <c r="AF12" s="51" t="str">
        <f>(CONCATENATE('M6 Invoer fouten'!AC$2,'M6 Invoer fouten'!AC14))</f>
        <v>6</v>
      </c>
      <c r="AG12" s="51" t="str">
        <f>(CONCATENATE('M6 Invoer fouten'!AD$2,'M6 Invoer fouten'!AD14))</f>
        <v>5</v>
      </c>
      <c r="AH12" s="51" t="str">
        <f>(CONCATENATE('M6 Invoer fouten'!AE$2,'M6 Invoer fouten'!AE14))</f>
        <v>6</v>
      </c>
      <c r="AI12" s="51" t="str">
        <f>(CONCATENATE('M6 Invoer fouten'!AF$2,'M6 Invoer fouten'!AF14))</f>
        <v>7</v>
      </c>
      <c r="AJ12" s="51" t="str">
        <f>(CONCATENATE('M6 Invoer fouten'!AG$2,'M6 Invoer fouten'!AG14))</f>
        <v>19</v>
      </c>
      <c r="AK12" s="51" t="str">
        <f>(CONCATENATE('M6 Invoer fouten'!AG$2,'M6 Invoer fouten'!AH14))</f>
        <v>19</v>
      </c>
      <c r="AL12" s="51" t="str">
        <f>(CONCATENATE('M6 Invoer fouten'!AH$2,'M6 Invoer fouten'!AI14))</f>
        <v>19</v>
      </c>
      <c r="AM12" s="51" t="str">
        <f>(CONCATENATE('M6 Invoer fouten'!AI$2,'M6 Invoer fouten'!AJ14))</f>
        <v>19</v>
      </c>
      <c r="AN12" s="51" t="str">
        <f>(CONCATENATE('M6 Invoer fouten'!AJ$2,'M6 Invoer fouten'!AK14))</f>
        <v>19</v>
      </c>
      <c r="AO12" s="51" t="str">
        <f>(CONCATENATE('M6 Invoer fouten'!AK$2,'M6 Invoer fouten'!AL14))</f>
        <v>19</v>
      </c>
      <c r="AP12" s="51" t="str">
        <f>(CONCATENATE('M6 Invoer fouten'!AL$2,'M6 Invoer fouten'!AM14))</f>
        <v>19</v>
      </c>
      <c r="AQ12" s="51" t="str">
        <f>(CONCATENATE('M6 Invoer fouten'!AM$2,'M6 Invoer fouten'!AN14))</f>
        <v>19</v>
      </c>
      <c r="AR12" s="51" t="str">
        <f>(CONCATENATE('M6 Invoer fouten'!AN$2,'M6 Invoer fouten'!AO14))</f>
        <v>19</v>
      </c>
      <c r="AS12" s="51" t="str">
        <f>(CONCATENATE('M6 Invoer fouten'!AO$2,'M6 Invoer fouten'!AP14))</f>
        <v>11</v>
      </c>
      <c r="AT12" s="51" t="str">
        <f>(CONCATENATE('M6 Invoer fouten'!AP$2,'M6 Invoer fouten'!AQ14))</f>
        <v>16</v>
      </c>
      <c r="AU12" s="51" t="str">
        <f>(CONCATENATE('M6 Invoer fouten'!AQ$2,'M6 Invoer fouten'!AR14))</f>
        <v>14</v>
      </c>
      <c r="AV12" s="51" t="str">
        <f>(CONCATENATE('M6 Invoer fouten'!AR$2,'M6 Invoer fouten'!AS14))</f>
        <v>13</v>
      </c>
      <c r="AW12" s="51" t="str">
        <f>(CONCATENATE('M6 Invoer fouten'!AS$2,'M6 Invoer fouten'!AT14))</f>
        <v>11</v>
      </c>
      <c r="AX12" s="51" t="str">
        <f>(CONCATENATE('M6 Invoer fouten'!AT$2,'M6 Invoer fouten'!AU14))</f>
        <v>12</v>
      </c>
      <c r="AY12" s="51" t="str">
        <f>(CONCATENATE('M6 Invoer fouten'!AU$2,'M6 Invoer fouten'!AV14))</f>
        <v>11</v>
      </c>
      <c r="AZ12" s="51" t="str">
        <f>(CONCATENATE('M6 Invoer fouten'!AV$2,'M6 Invoer fouten'!AW14))</f>
        <v>15</v>
      </c>
      <c r="BA12" s="51" t="str">
        <f>(CONCATENATE('M6 Invoer fouten'!AW$2,'M6 Invoer fouten'!AX14))</f>
        <v>13</v>
      </c>
      <c r="BB12" s="51" t="str">
        <f>(CONCATENATE('M6 Invoer fouten'!AX$2,'M6 Invoer fouten'!AY14))</f>
        <v>12</v>
      </c>
      <c r="BC12" s="51" t="str">
        <f>(CONCATENATE('M6 Invoer fouten'!AY$2,'M6 Invoer fouten'!AZ14))</f>
        <v>11</v>
      </c>
      <c r="BD12" s="51" t="str">
        <f>(CONCATENATE('M6 Invoer fouten'!AZ$2,'M6 Invoer fouten'!BA14))</f>
        <v>18</v>
      </c>
      <c r="BE12" s="51" t="str">
        <f>(CONCATENATE('M6 Invoer fouten'!BA$2,'M6 Invoer fouten'!BB14))</f>
        <v>18</v>
      </c>
      <c r="BF12" s="51" t="str">
        <f>(CONCATENATE('M6 Invoer fouten'!BB$2,'M6 Invoer fouten'!BC14))</f>
        <v>18</v>
      </c>
      <c r="BG12" s="51" t="str">
        <f>(CONCATENATE('M6 Invoer fouten'!BC$2,'M6 Invoer fouten'!BD14))</f>
        <v>8</v>
      </c>
      <c r="BH12" s="51" t="str">
        <f>(CONCATENATE('M6 Invoer fouten'!BD$2,'M6 Invoer fouten'!BE14))</f>
        <v>8</v>
      </c>
      <c r="BI12" s="51" t="str">
        <f>(CONCATENATE('M6 Invoer fouten'!BE$2,'M6 Invoer fouten'!BF14))</f>
        <v>9</v>
      </c>
      <c r="BJ12" s="51" t="str">
        <f>(CONCATENATE('M6 Invoer fouten'!BF$2,'M6 Invoer fouten'!BG14))</f>
        <v>8</v>
      </c>
      <c r="BK12" s="51" t="str">
        <f>(CONCATENATE('M6 Invoer fouten'!BG$2,'M6 Invoer fouten'!BH14))</f>
        <v>9</v>
      </c>
      <c r="BL12" s="51" t="str">
        <f>(CONCATENATE('M6 Invoer fouten'!BH$2,'M6 Invoer fouten'!BI14))</f>
        <v>10</v>
      </c>
      <c r="BM12" s="51" t="str">
        <f>(CONCATENATE('M6 Invoer fouten'!BJ$2,'M6 Invoer fouten'!BJ14))</f>
        <v>10</v>
      </c>
      <c r="BN12" s="51" t="str">
        <f>(CONCATENATE('M6 Invoer fouten'!BK$2,'M6 Invoer fouten'!BK14))</f>
        <v>17</v>
      </c>
      <c r="BO12" s="51" t="str">
        <f>(CONCATENATE('M6 Invoer fouten'!BL$2,'M6 Invoer fouten'!BL14))</f>
        <v>17</v>
      </c>
      <c r="BP12" s="51" t="str">
        <f>(CONCATENATE('M6 Invoer fouten'!BM$2,'M6 Invoer fouten'!BM14))</f>
        <v>17</v>
      </c>
      <c r="BQ12" s="51" t="str">
        <f>(CONCATENATE('M6 Invoer fouten'!BN$2,'M6 Invoer fouten'!BN14))</f>
        <v>17</v>
      </c>
      <c r="BR12" s="51" t="str">
        <f>(CONCATENATE('M6 Invoer fouten'!BO$2,'M6 Invoer fouten'!BO14))</f>
        <v>1</v>
      </c>
      <c r="BS12" s="51" t="str">
        <f>(CONCATENATE('M6 Invoer fouten'!BP$2,'M6 Invoer fouten'!BP14))</f>
        <v>4</v>
      </c>
      <c r="BT12" s="51" t="str">
        <f>(CONCATENATE('M6 Invoer fouten'!BQ$2,'M6 Invoer fouten'!BQ14))</f>
        <v>2</v>
      </c>
      <c r="BU12" s="51" t="str">
        <f>(CONCATENATE('M6 Invoer fouten'!BR$2,'M6 Invoer fouten'!BR14))</f>
        <v>1</v>
      </c>
      <c r="BV12" s="51" t="str">
        <f>(CONCATENATE('M6 Invoer fouten'!BS$2,'M6 Invoer fouten'!BS14))</f>
        <v>1</v>
      </c>
      <c r="BW12" s="51" t="str">
        <f>(CONCATENATE('M6 Invoer fouten'!BT$2,'M6 Invoer fouten'!BT14))</f>
        <v>3</v>
      </c>
      <c r="BX12" s="51" t="str">
        <f>(CONCATENATE('M6 Invoer fouten'!BU$2,'M6 Invoer fouten'!BU14))</f>
        <v>2</v>
      </c>
      <c r="BY12" s="51" t="str">
        <f>(CONCATENATE('M6 Invoer fouten'!BV$2,'M6 Invoer fouten'!BV14))</f>
        <v>1</v>
      </c>
      <c r="BZ12" s="51" t="str">
        <f>(CONCATENATE('M6 Invoer fouten'!BW$2,'M6 Invoer fouten'!BW14))</f>
        <v>17</v>
      </c>
      <c r="CA12" s="51" t="str">
        <f>(CONCATENATE('M6 Invoer fouten'!BX$2,'M6 Invoer fouten'!BX14))</f>
        <v>17</v>
      </c>
      <c r="CB12" s="51" t="str">
        <f>(CONCATENATE('M6 Invoer fouten'!BY$2,'M6 Invoer fouten'!BY14))</f>
        <v>17</v>
      </c>
      <c r="CC12" s="51" t="str">
        <f>(CONCATENATE('M6 Invoer fouten'!BZ$2,'M6 Invoer fouten'!BZ14))</f>
        <v>17</v>
      </c>
      <c r="CD12" s="51" t="str">
        <f>(CONCATENATE('M6 Invoer fouten'!CA$2,'M6 Invoer fouten'!CA14))</f>
        <v>8</v>
      </c>
      <c r="CE12" s="51" t="str">
        <f>(CONCATENATE('M6 Invoer fouten'!CB$2,'M6 Invoer fouten'!CB14))</f>
        <v>8</v>
      </c>
      <c r="CF12" s="51" t="str">
        <f>(CONCATENATE('M6 Invoer fouten'!CC$2,'M6 Invoer fouten'!CC14))</f>
        <v>9</v>
      </c>
      <c r="CG12" s="51" t="str">
        <f>(CONCATENATE('M6 Invoer fouten'!CD$2,'M6 Invoer fouten'!CD14))</f>
        <v>8</v>
      </c>
      <c r="CH12" s="51" t="str">
        <f>(CONCATENATE('M6 Invoer fouten'!CE$2,'M6 Invoer fouten'!CE14))</f>
        <v>9</v>
      </c>
      <c r="CI12" s="51" t="str">
        <f>(CONCATENATE('M6 Invoer fouten'!CF$2,'M6 Invoer fouten'!CF14))</f>
        <v>9</v>
      </c>
      <c r="CJ12" s="51" t="str">
        <f>(CONCATENATE('M6 Invoer fouten'!CG$2,'M6 Invoer fouten'!CG14))</f>
        <v>8</v>
      </c>
      <c r="CK12" s="51" t="str">
        <f>(CONCATENATE('M6 Invoer fouten'!CH$2,'M6 Invoer fouten'!CH14))</f>
        <v>8</v>
      </c>
      <c r="CL12" s="51" t="str">
        <f>(CONCATENATE('M6 Invoer fouten'!CI$2,'M6 Invoer fouten'!CI14))</f>
        <v>3</v>
      </c>
      <c r="CM12" s="51" t="str">
        <f>(CONCATENATE('M6 Invoer fouten'!CJ$2,'M6 Invoer fouten'!CJ14))</f>
        <v>3</v>
      </c>
      <c r="CN12" s="51" t="str">
        <f>(CONCATENATE('M6 Invoer fouten'!CK$2,'M6 Invoer fouten'!CK14))</f>
        <v>3</v>
      </c>
      <c r="CO12" s="51" t="str">
        <f>(CONCATENATE('M6 Invoer fouten'!CL$2,'M6 Invoer fouten'!CL14))</f>
        <v>15</v>
      </c>
      <c r="CP12" s="51" t="str">
        <f>(CONCATENATE('M6 Invoer fouten'!CM$2,'M6 Invoer fouten'!CM14))</f>
        <v>11</v>
      </c>
      <c r="CQ12" s="51" t="str">
        <f>(CONCATENATE('M6 Invoer fouten'!CN$2,'M6 Invoer fouten'!CN14))</f>
        <v>13</v>
      </c>
      <c r="CR12" s="51" t="str">
        <f>(CONCATENATE('M6 Invoer fouten'!CO$2,'M6 Invoer fouten'!CO14))</f>
        <v>12</v>
      </c>
      <c r="CS12" s="51" t="str">
        <f>(CONCATENATE('M6 Invoer fouten'!CP$2,'M6 Invoer fouten'!CP14))</f>
        <v>11</v>
      </c>
      <c r="CT12" s="51" t="str">
        <f>(CONCATENATE('M6 Invoer fouten'!CQ$2,'M6 Invoer fouten'!CQ14))</f>
        <v>13</v>
      </c>
      <c r="CU12" s="51" t="str">
        <f>(CONCATENATE('M6 Invoer fouten'!CR$2,'M6 Invoer fouten'!CR14))</f>
        <v>11</v>
      </c>
      <c r="CV12" s="51" t="str">
        <f>(CONCATENATE('M6 Invoer fouten'!CS$2,'M6 Invoer fouten'!CS14))</f>
        <v>11</v>
      </c>
      <c r="CW12" s="51" t="str">
        <f>(CONCATENATE('M6 Invoer fouten'!CT$2,'M6 Invoer fouten'!CT14))</f>
        <v>13</v>
      </c>
      <c r="CX12" s="51" t="str">
        <f>(CONCATENATE('M6 Invoer fouten'!CU$2,'M6 Invoer fouten'!CU14))</f>
        <v>15</v>
      </c>
      <c r="CY12" s="51" t="str">
        <f>(CONCATENATE('M6 Invoer fouten'!CV$2,'M6 Invoer fouten'!CV14))</f>
        <v>12</v>
      </c>
      <c r="CZ12" s="51" t="str">
        <f>(CONCATENATE('M6 Invoer fouten'!CW$2,'M6 Invoer fouten'!CW14))</f>
        <v/>
      </c>
      <c r="DA12" s="51" t="str">
        <f>(CONCATENATE('M6 Invoer fouten'!CX$2,'M6 Invoer fouten'!CX14))</f>
        <v/>
      </c>
      <c r="DB12" s="51" t="str">
        <f>(CONCATENATE('M6 Invoer fouten'!CY$2,'M6 Invoer fouten'!CY14))</f>
        <v/>
      </c>
      <c r="DC12" s="51" t="str">
        <f>(CONCATENATE('M6 Invoer fouten'!CZ$2,'M6 Invoer fouten'!CZ14))</f>
        <v/>
      </c>
      <c r="DD12" s="51" t="str">
        <f>(CONCATENATE('M6 Invoer fouten'!DA$2,'M6 Invoer fouten'!DA14))</f>
        <v/>
      </c>
      <c r="DE12" s="51" t="str">
        <f>(CONCATENATE('M6 Invoer fouten'!DB$2,'M6 Invoer fouten'!DB14))</f>
        <v/>
      </c>
      <c r="DF12" s="51" t="str">
        <f>(CONCATENATE('M6 Invoer fouten'!DC$2,'M6 Invoer fouten'!DC14))</f>
        <v/>
      </c>
      <c r="DG12" s="51" t="str">
        <f>(CONCATENATE('M6 Invoer fouten'!DD$2,'M6 Invoer fouten'!DD14))</f>
        <v/>
      </c>
      <c r="DH12" s="51" t="str">
        <f>(CONCATENATE('M6 Invoer fouten'!DE$2,'M6 Invoer fouten'!DE14))</f>
        <v/>
      </c>
      <c r="DI12" s="51" t="str">
        <f>(CONCATENATE('M6 Invoer fouten'!DF$2,'M6 Invoer fouten'!DF14))</f>
        <v/>
      </c>
      <c r="DJ12" s="51" t="str">
        <f>(CONCATENATE('M6 Invoer fouten'!DG$2,'M6 Invoer fouten'!DG14))</f>
        <v/>
      </c>
      <c r="DK12" s="51" t="str">
        <f>(CONCATENATE('M6 Invoer fouten'!DH$2,'M6 Invoer fouten'!DH14))</f>
        <v/>
      </c>
      <c r="DL12" s="51" t="str">
        <f>(CONCATENATE('M6 Invoer fouten'!DI$2,'M6 Invoer fouten'!DI14))</f>
        <v/>
      </c>
      <c r="DM12" s="51" t="str">
        <f>(CONCATENATE('M6 Invoer fouten'!DJ$2,'M6 Invoer fouten'!DJ14))</f>
        <v/>
      </c>
      <c r="DN12" s="51" t="str">
        <f>(CONCATENATE('M6 Invoer fouten'!DK$2,'M6 Invoer fouten'!DK14))</f>
        <v/>
      </c>
      <c r="DO12" s="51" t="str">
        <f>(CONCATENATE('M6 Invoer fouten'!DL$2,'M6 Invoer fouten'!DL14))</f>
        <v/>
      </c>
      <c r="DP12" s="51" t="str">
        <f>(CONCATENATE('M6 Invoer fouten'!DM$2,'M6 Invoer fouten'!DM14))</f>
        <v/>
      </c>
      <c r="DQ12" s="51" t="str">
        <f>(CONCATENATE('M6 Invoer fouten'!DN$2,'M6 Invoer fouten'!DN14))</f>
        <v/>
      </c>
      <c r="DR12" s="51" t="str">
        <f>(CONCATENATE('M6 Invoer fouten'!DO$2,'M6 Invoer fouten'!DO14))</f>
        <v/>
      </c>
      <c r="DS12" s="51" t="str">
        <f>(CONCATENATE('M6 Invoer fouten'!DP$2,'M6 Invoer fouten'!DP14))</f>
        <v/>
      </c>
      <c r="DT12" s="51" t="str">
        <f>(CONCATENATE('M6 Invoer fouten'!DQ$2,'M6 Invoer fouten'!DQ14))</f>
        <v/>
      </c>
      <c r="DU12" s="51" t="str">
        <f>(CONCATENATE('M6 Invoer fouten'!DR$2,'M6 Invoer fouten'!DR14))</f>
        <v/>
      </c>
      <c r="DV12" s="51" t="str">
        <f>(CONCATENATE('M6 Invoer fouten'!DS$2,'M6 Invoer fouten'!DS14))</f>
        <v/>
      </c>
      <c r="DW12" s="51" t="str">
        <f>(CONCATENATE('M6 Invoer fouten'!DT$2,'M6 Invoer fouten'!DT14))</f>
        <v/>
      </c>
      <c r="DX12" s="51" t="str">
        <f>(CONCATENATE('M6 Invoer fouten'!DU$2,'M6 Invoer fouten'!DU14))</f>
        <v/>
      </c>
      <c r="DY12" s="51" t="str">
        <f>(CONCATENATE('M6 Invoer fouten'!DV$2,'M6 Invoer fouten'!DV14))</f>
        <v/>
      </c>
      <c r="DZ12" s="51" t="str">
        <f>(CONCATENATE('M6 Invoer fouten'!DW$2,'M6 Invoer fouten'!DW14))</f>
        <v/>
      </c>
      <c r="EA12" s="51" t="str">
        <f>(CONCATENATE('M6 Invoer fouten'!DX$2,'M6 Invoer fouten'!DX14))</f>
        <v/>
      </c>
      <c r="EB12" s="51" t="str">
        <f>(CONCATENATE('M6 Invoer fouten'!DY$2,'M6 Invoer fouten'!DY14))</f>
        <v/>
      </c>
      <c r="EC12" s="51" t="str">
        <f>(CONCATENATE('M6 Invoer fouten'!DZ$2,'M6 Invoer fouten'!DZ14))</f>
        <v/>
      </c>
      <c r="ED12" s="50" t="str">
        <f>IF($G12="","",CONCATENATE($G12,'M6 Invoer fouten'!EA14))</f>
        <v/>
      </c>
      <c r="EE12" s="50">
        <f t="shared" si="1"/>
        <v>0</v>
      </c>
      <c r="EF12" s="50" t="str">
        <f t="shared" si="2"/>
        <v/>
      </c>
      <c r="EG12" s="52">
        <f t="shared" si="3"/>
        <v>0</v>
      </c>
      <c r="EH12" s="50">
        <f>IF($G12="",0,HLOOKUP(ED$1,'M6 Invoer fouten'!$1:$2,2,FALSE))</f>
        <v>0</v>
      </c>
      <c r="EI12" s="50" t="str">
        <f>IF($G12="","",CONCATENATE($G12,'M6 Invoer fouten'!EB14))</f>
        <v/>
      </c>
      <c r="EJ12" s="50">
        <f t="shared" si="4"/>
        <v>0</v>
      </c>
      <c r="EK12" s="50" t="str">
        <f t="shared" si="5"/>
        <v/>
      </c>
      <c r="EL12" s="52">
        <f t="shared" si="6"/>
        <v>0</v>
      </c>
      <c r="EM12" s="50">
        <f>IF($G12="",0,HLOOKUP(EI$1,'M6 Invoer fouten'!$1:$2,2,FALSE))</f>
        <v>0</v>
      </c>
      <c r="EN12" s="50" t="str">
        <f>IF($G12="","",CONCATENATE($G12,'M6 Invoer fouten'!EC14))</f>
        <v/>
      </c>
      <c r="EO12" s="50">
        <f t="shared" si="7"/>
        <v>0</v>
      </c>
      <c r="EP12" s="50" t="str">
        <f t="shared" si="8"/>
        <v/>
      </c>
      <c r="EQ12" s="52">
        <f t="shared" si="9"/>
        <v>0</v>
      </c>
      <c r="ER12" s="50">
        <f>IF($G12="",0,HLOOKUP(EN$1,'M6 Invoer fouten'!$1:$2,2,FALSE))</f>
        <v>0</v>
      </c>
      <c r="ES12" s="50" t="str">
        <f>IF($G12="","",CONCATENATE($G12,'M6 Invoer fouten'!ED14))</f>
        <v/>
      </c>
      <c r="ET12" s="50">
        <f t="shared" si="10"/>
        <v>0</v>
      </c>
      <c r="EU12" s="50" t="str">
        <f t="shared" si="11"/>
        <v/>
      </c>
      <c r="EV12" s="52">
        <f t="shared" si="12"/>
        <v>0</v>
      </c>
      <c r="EW12" s="50">
        <f>IF($G12="",0,HLOOKUP(ES$1,'M6 Invoer fouten'!$1:$2,2,FALSE))</f>
        <v>0</v>
      </c>
      <c r="EX12" s="50" t="str">
        <f>IF($G12="","",CONCATENATE($G12,'M6 Invoer fouten'!EE14))</f>
        <v/>
      </c>
      <c r="EY12" s="50">
        <f t="shared" si="13"/>
        <v>0</v>
      </c>
      <c r="EZ12" s="50" t="str">
        <f t="shared" si="14"/>
        <v/>
      </c>
      <c r="FA12" s="52">
        <f t="shared" si="15"/>
        <v>0</v>
      </c>
      <c r="FB12" s="50">
        <f>IF($G12="",0,HLOOKUP(EX$1,'M6 Invoer fouten'!$1:$2,2,FALSE))</f>
        <v>0</v>
      </c>
      <c r="FC12" s="50" t="str">
        <f>IF($G12="","",CONCATENATE($G12,'M6 Invoer fouten'!EF14))</f>
        <v/>
      </c>
      <c r="FD12" s="50">
        <f t="shared" si="16"/>
        <v>0</v>
      </c>
      <c r="FE12" s="50" t="str">
        <f t="shared" si="17"/>
        <v/>
      </c>
      <c r="FF12" s="52">
        <f t="shared" si="18"/>
        <v>0</v>
      </c>
      <c r="FG12" s="50">
        <f>IF($G12="",0,HLOOKUP(FC$1,'M6 Invoer fouten'!$1:$2,2,FALSE))</f>
        <v>0</v>
      </c>
      <c r="FH12" s="50" t="str">
        <f>IF($G12="","",CONCATENATE($G12,'M6 Invoer fouten'!EG14))</f>
        <v/>
      </c>
      <c r="FI12" s="50">
        <f t="shared" si="19"/>
        <v>0</v>
      </c>
      <c r="FJ12" s="50" t="str">
        <f t="shared" si="20"/>
        <v/>
      </c>
      <c r="FK12" s="52">
        <f t="shared" si="21"/>
        <v>0</v>
      </c>
      <c r="FL12" s="50">
        <f>IF($G12="",0,HLOOKUP(FH$1,'M6 Invoer fouten'!$1:$2,2,FALSE))</f>
        <v>0</v>
      </c>
      <c r="FM12" s="50" t="str">
        <f>IF($G12="","",CONCATENATE($G12,'M6 Invoer fouten'!EH14))</f>
        <v/>
      </c>
      <c r="FN12" s="50">
        <f t="shared" si="22"/>
        <v>0</v>
      </c>
      <c r="FO12" s="50" t="str">
        <f t="shared" si="23"/>
        <v/>
      </c>
      <c r="FP12" s="52">
        <f t="shared" si="24"/>
        <v>0</v>
      </c>
      <c r="FQ12" s="50">
        <f>IF($G12="",0,HLOOKUP(FM$1,'M6 Invoer fouten'!$1:$2,2,FALSE))</f>
        <v>0</v>
      </c>
      <c r="FR12" s="50" t="str">
        <f>IF($G12="","",CONCATENATE($G12,'M6 Invoer fouten'!EI14))</f>
        <v/>
      </c>
      <c r="FS12" s="50">
        <f t="shared" si="25"/>
        <v>0</v>
      </c>
      <c r="FT12" s="50" t="str">
        <f t="shared" si="26"/>
        <v/>
      </c>
      <c r="FU12" s="52">
        <f t="shared" si="27"/>
        <v>0</v>
      </c>
      <c r="FV12" s="50">
        <f>IF($G12="",0,HLOOKUP(FR$1,'M6 Invoer fouten'!$1:$2,2,FALSE))</f>
        <v>0</v>
      </c>
      <c r="FW12" s="50" t="str">
        <f>IF($G12="","",CONCATENATE($G12,'M6 Invoer fouten'!EJ14))</f>
        <v/>
      </c>
      <c r="FX12" s="50">
        <f t="shared" si="28"/>
        <v>0</v>
      </c>
      <c r="FY12" s="50" t="str">
        <f t="shared" si="29"/>
        <v/>
      </c>
      <c r="FZ12" s="52">
        <f t="shared" si="30"/>
        <v>0</v>
      </c>
      <c r="GA12" s="50">
        <f>IF($G12="",0,HLOOKUP(FW$1,'M6 Invoer fouten'!$1:$2,2,FALSE))</f>
        <v>0</v>
      </c>
      <c r="GB12" s="50" t="str">
        <f>IF($G12="","",CONCATENATE($G12,'M6 Invoer fouten'!EK14))</f>
        <v/>
      </c>
      <c r="GC12" s="50">
        <f t="shared" si="31"/>
        <v>0</v>
      </c>
      <c r="GD12" s="50" t="str">
        <f t="shared" si="32"/>
        <v/>
      </c>
      <c r="GE12" s="52">
        <f t="shared" si="33"/>
        <v>0</v>
      </c>
      <c r="GF12" s="50">
        <f>IF($G12="",0,HLOOKUP(GB$1,'M6 Invoer fouten'!$1:$2,2,FALSE))</f>
        <v>0</v>
      </c>
      <c r="GG12" s="50" t="str">
        <f>IF($G12="","",CONCATENATE($G12,'M6 Invoer fouten'!EL14))</f>
        <v/>
      </c>
      <c r="GH12" s="50">
        <f t="shared" si="34"/>
        <v>0</v>
      </c>
      <c r="GI12" s="50" t="str">
        <f t="shared" si="35"/>
        <v/>
      </c>
      <c r="GJ12" s="52">
        <f t="shared" si="36"/>
        <v>0</v>
      </c>
      <c r="GK12" s="50">
        <f>IF($G12="",0,HLOOKUP(GG$1,'M6 Invoer fouten'!$1:$2,2,FALSE))</f>
        <v>0</v>
      </c>
      <c r="GL12" s="50" t="str">
        <f>IF($G12="","",CONCATENATE($G12,'M6 Invoer fouten'!EM14))</f>
        <v/>
      </c>
      <c r="GM12" s="50">
        <f t="shared" si="37"/>
        <v>0</v>
      </c>
      <c r="GN12" s="50" t="str">
        <f t="shared" si="38"/>
        <v/>
      </c>
      <c r="GO12" s="52">
        <f t="shared" si="39"/>
        <v>0</v>
      </c>
      <c r="GP12" s="50">
        <f>IF($G12="",0,HLOOKUP(GL$1,'M6 Invoer fouten'!$1:$2,2,FALSE))</f>
        <v>0</v>
      </c>
      <c r="GQ12" s="50" t="str">
        <f>IF($G12="","",CONCATENATE($G12,'M6 Invoer fouten'!EN14))</f>
        <v/>
      </c>
      <c r="GR12" s="50">
        <f t="shared" si="40"/>
        <v>0</v>
      </c>
      <c r="GS12" s="50" t="str">
        <f t="shared" si="41"/>
        <v/>
      </c>
      <c r="GT12" s="52">
        <f t="shared" si="42"/>
        <v>0</v>
      </c>
      <c r="GU12" s="50">
        <f>IF($G12="",0,HLOOKUP(GQ$1,'M6 Invoer fouten'!$1:$2,2,FALSE))</f>
        <v>0</v>
      </c>
      <c r="GV12" s="50" t="str">
        <f>IF($G12="","",CONCATENATE($G12,'M6 Invoer fouten'!EO14))</f>
        <v/>
      </c>
      <c r="GW12" s="50">
        <f t="shared" si="43"/>
        <v>0</v>
      </c>
      <c r="GX12" s="50" t="str">
        <f t="shared" si="44"/>
        <v/>
      </c>
      <c r="GY12" s="52">
        <f t="shared" si="45"/>
        <v>0</v>
      </c>
      <c r="GZ12" s="50">
        <f>IF($G12="",0,HLOOKUP(GV$1,'M6 Invoer fouten'!$1:$2,2,FALSE))</f>
        <v>0</v>
      </c>
      <c r="HA12" s="50" t="str">
        <f>IF($G12="","",CONCATENATE($G12,'M6 Invoer fouten'!EP14))</f>
        <v/>
      </c>
      <c r="HB12" s="50">
        <f t="shared" si="46"/>
        <v>0</v>
      </c>
      <c r="HC12" s="50" t="str">
        <f t="shared" si="47"/>
        <v/>
      </c>
      <c r="HD12" s="52">
        <f t="shared" si="48"/>
        <v>0</v>
      </c>
      <c r="HE12" s="50">
        <f>IF($G12="",0,HLOOKUP(HA$1,'M6 Invoer fouten'!$1:$2,2,FALSE))</f>
        <v>0</v>
      </c>
      <c r="HF12" s="50" t="str">
        <f>IF($G12="","",CONCATENATE($G12,'M6 Invoer fouten'!EQ14))</f>
        <v/>
      </c>
      <c r="HG12" s="50">
        <f t="shared" si="49"/>
        <v>0</v>
      </c>
      <c r="HH12" s="50" t="str">
        <f t="shared" si="50"/>
        <v/>
      </c>
      <c r="HI12" s="52">
        <f t="shared" si="51"/>
        <v>0</v>
      </c>
      <c r="HJ12" s="50">
        <f>IF($G12="",0,HLOOKUP(HF$1,'M6 Invoer fouten'!$1:$2,2,FALSE))</f>
        <v>0</v>
      </c>
      <c r="HK12" s="50" t="str">
        <f>IF($G12="","",CONCATENATE($G12,'M6 Invoer fouten'!ER14))</f>
        <v/>
      </c>
      <c r="HL12" s="50">
        <f t="shared" si="52"/>
        <v>0</v>
      </c>
      <c r="HM12" s="50" t="str">
        <f t="shared" si="53"/>
        <v/>
      </c>
      <c r="HN12" s="52">
        <f t="shared" si="54"/>
        <v>0</v>
      </c>
      <c r="HO12" s="50">
        <f>IF($G12="",0,HLOOKUP(HK$1,'M6 Invoer fouten'!$1:$2,2,FALSE))</f>
        <v>0</v>
      </c>
      <c r="HP12" s="50" t="str">
        <f>IF($G12="","",CONCATENATE($G12,'M6 Invoer fouten'!ES14))</f>
        <v/>
      </c>
      <c r="HQ12" s="50">
        <f t="shared" si="55"/>
        <v>0</v>
      </c>
      <c r="HR12" s="50" t="str">
        <f t="shared" si="56"/>
        <v/>
      </c>
      <c r="HS12" s="52">
        <f t="shared" si="57"/>
        <v>0</v>
      </c>
      <c r="HT12" s="50">
        <f>IF($G12="",0,HLOOKUP(HP$1,'M6 Invoer fouten'!$1:$2,2,FALSE))</f>
        <v>0</v>
      </c>
      <c r="HU12" s="50" t="str">
        <f>IF($G12="","",CONCATENATE($G12,'M6 Invoer fouten'!ET14))</f>
        <v/>
      </c>
      <c r="HV12" s="50">
        <f t="shared" si="58"/>
        <v>0</v>
      </c>
      <c r="HW12" s="50" t="str">
        <f t="shared" si="59"/>
        <v/>
      </c>
      <c r="HX12" s="52">
        <f t="shared" si="60"/>
        <v>0</v>
      </c>
      <c r="HY12" s="50">
        <f>IF($G12="",0,HLOOKUP(HU$1,'M6 Invoer fouten'!$1:$2,2,FALSE))</f>
        <v>0</v>
      </c>
      <c r="HZ12" s="50" t="str">
        <f>IF($G12="","",CONCATENATE($G12,'M6 Invoer fouten'!EU14))</f>
        <v/>
      </c>
      <c r="IA12" s="50">
        <f t="shared" si="61"/>
        <v>0</v>
      </c>
      <c r="IB12" s="50" t="str">
        <f t="shared" si="62"/>
        <v/>
      </c>
      <c r="IC12" s="52">
        <f t="shared" si="63"/>
        <v>0</v>
      </c>
      <c r="ID12" s="50">
        <f>IF($G12="",0,HLOOKUP(HZ$1,'M6 Invoer fouten'!$1:$2,2,FALSE))</f>
        <v>0</v>
      </c>
      <c r="IE12" s="50" t="str">
        <f>IF($G12="","",CONCATENATE($G12,'M6 Invoer fouten'!EV14))</f>
        <v/>
      </c>
      <c r="IF12" s="50">
        <f t="shared" si="64"/>
        <v>0</v>
      </c>
      <c r="IG12" s="50" t="str">
        <f t="shared" si="65"/>
        <v/>
      </c>
      <c r="IH12" s="52">
        <f t="shared" si="66"/>
        <v>0</v>
      </c>
      <c r="II12" s="50">
        <f>IF($G12="",0,HLOOKUP(IE$1,'M6 Invoer fouten'!$1:$2,2,FALSE))</f>
        <v>0</v>
      </c>
      <c r="IJ12" s="50" t="str">
        <f>IF($G12="","",CONCATENATE($G12,'M6 Invoer fouten'!EW14))</f>
        <v/>
      </c>
      <c r="IK12" s="50">
        <f t="shared" si="67"/>
        <v>0</v>
      </c>
      <c r="IL12" s="50" t="str">
        <f t="shared" si="68"/>
        <v/>
      </c>
      <c r="IM12" s="52">
        <f t="shared" si="69"/>
        <v>0</v>
      </c>
      <c r="IN12" s="50">
        <f>IF($G12="",0,HLOOKUP(IJ$1,'M6 Invoer fouten'!$1:$2,2,FALSE))</f>
        <v>0</v>
      </c>
      <c r="IO12" s="50" t="str">
        <f>IF($G12="","",CONCATENATE($G12,'M6 Invoer fouten'!EX14))</f>
        <v/>
      </c>
      <c r="IP12" s="50">
        <f t="shared" si="70"/>
        <v>0</v>
      </c>
      <c r="IQ12" s="50" t="str">
        <f t="shared" si="71"/>
        <v/>
      </c>
      <c r="IR12" s="52">
        <f t="shared" si="72"/>
        <v>0</v>
      </c>
      <c r="IS12" s="50">
        <f>IF($G12="",0,HLOOKUP(IO$1,'M6 Invoer fouten'!$1:$2,2,FALSE))</f>
        <v>0</v>
      </c>
    </row>
    <row r="13" spans="1:253">
      <c r="A13" s="50" t="str">
        <f>IF('M6 Invoer fouten'!A15=0,"",'M6 Invoer fouten'!A15)</f>
        <v/>
      </c>
      <c r="B13" s="53" t="str">
        <f>IF('M6 Invoer fouten'!B15="x","B","")</f>
        <v/>
      </c>
      <c r="C13" s="50" t="str">
        <f>IF('M6 Invoer fouten'!C15="x","I","")</f>
        <v/>
      </c>
      <c r="D13" s="50" t="str">
        <f>IF('M6 Invoer fouten'!D15="x","M","")</f>
        <v/>
      </c>
      <c r="E13" s="50" t="s">
        <v>113</v>
      </c>
      <c r="F13" s="50" t="str">
        <f t="shared" si="73"/>
        <v/>
      </c>
      <c r="G13" s="50" t="str">
        <f t="shared" si="75"/>
        <v/>
      </c>
      <c r="H13" s="51" t="str">
        <f>(CONCATENATE('M6 Invoer fouten'!E$2,'M6 Invoer fouten'!E15))</f>
        <v>6</v>
      </c>
      <c r="I13" s="51" t="str">
        <f>(CONCATENATE('M6 Invoer fouten'!F$2,'M6 Invoer fouten'!F15))</f>
        <v>5</v>
      </c>
      <c r="J13" s="51" t="str">
        <f>(CONCATENATE('M6 Invoer fouten'!G$2,'M6 Invoer fouten'!G15))</f>
        <v>7</v>
      </c>
      <c r="K13" s="51" t="str">
        <f>(CONCATENATE('M6 Invoer fouten'!H$2,'M6 Invoer fouten'!H15))</f>
        <v>5</v>
      </c>
      <c r="L13" s="51" t="str">
        <f>(CONCATENATE('M6 Invoer fouten'!I$2,'M6 Invoer fouten'!I15))</f>
        <v>5</v>
      </c>
      <c r="M13" s="51" t="str">
        <f>(CONCATENATE('M6 Invoer fouten'!J$2,'M6 Invoer fouten'!J15))</f>
        <v>7</v>
      </c>
      <c r="N13" s="51" t="str">
        <f>(CONCATENATE('M6 Invoer fouten'!K$2,'M6 Invoer fouten'!K15))</f>
        <v>6</v>
      </c>
      <c r="O13" s="51" t="str">
        <f>(CONCATENATE('M6 Invoer fouten'!L$2,'M6 Invoer fouten'!L15))</f>
        <v>7</v>
      </c>
      <c r="P13" s="51" t="str">
        <f>(CONCATENATE('M6 Invoer fouten'!M$2,'M6 Invoer fouten'!M15))</f>
        <v>5</v>
      </c>
      <c r="Q13" s="51" t="str">
        <f>(CONCATENATE('M6 Invoer fouten'!N$2,'M6 Invoer fouten'!N15))</f>
        <v>5</v>
      </c>
      <c r="R13" s="51" t="str">
        <f>(CONCATENATE('M6 Invoer fouten'!O$2,'M6 Invoer fouten'!O15))</f>
        <v>7</v>
      </c>
      <c r="S13" s="51" t="str">
        <f>(CONCATENATE('M6 Invoer fouten'!P$2,'M6 Invoer fouten'!P15))</f>
        <v>6</v>
      </c>
      <c r="T13" s="51" t="str">
        <f>(CONCATENATE('M6 Invoer fouten'!Q$2,'M6 Invoer fouten'!Q15))</f>
        <v>5</v>
      </c>
      <c r="U13" s="51" t="str">
        <f>(CONCATENATE('M6 Invoer fouten'!R$2,'M6 Invoer fouten'!R15))</f>
        <v>6</v>
      </c>
      <c r="V13" s="51" t="str">
        <f>(CONCATENATE('M6 Invoer fouten'!S$2,'M6 Invoer fouten'!S15))</f>
        <v>6</v>
      </c>
      <c r="W13" s="51" t="str">
        <f>(CONCATENATE('M6 Invoer fouten'!T$2,'M6 Invoer fouten'!T15))</f>
        <v>7</v>
      </c>
      <c r="X13" s="51" t="str">
        <f>(CONCATENATE('M6 Invoer fouten'!U$2,'M6 Invoer fouten'!U15))</f>
        <v>6</v>
      </c>
      <c r="Y13" s="51" t="str">
        <f>(CONCATENATE('M6 Invoer fouten'!V$2,'M6 Invoer fouten'!V15))</f>
        <v>5</v>
      </c>
      <c r="Z13" s="51" t="str">
        <f>(CONCATENATE('M6 Invoer fouten'!W$2,'M6 Invoer fouten'!W15))</f>
        <v>6</v>
      </c>
      <c r="AA13" s="51" t="str">
        <f>(CONCATENATE('M6 Invoer fouten'!X$2,'M6 Invoer fouten'!X15))</f>
        <v>5</v>
      </c>
      <c r="AB13" s="51" t="str">
        <f>(CONCATENATE('M6 Invoer fouten'!Y$2,'M6 Invoer fouten'!Y15))</f>
        <v>7</v>
      </c>
      <c r="AC13" s="51" t="str">
        <f>(CONCATENATE('M6 Invoer fouten'!Z$2,'M6 Invoer fouten'!Z15))</f>
        <v>6</v>
      </c>
      <c r="AD13" s="51" t="str">
        <f>(CONCATENATE('M6 Invoer fouten'!AA$2,'M6 Invoer fouten'!AA15))</f>
        <v>5</v>
      </c>
      <c r="AE13" s="51" t="str">
        <f>(CONCATENATE('M6 Invoer fouten'!AB$2,'M6 Invoer fouten'!AB15))</f>
        <v>7</v>
      </c>
      <c r="AF13" s="51" t="str">
        <f>(CONCATENATE('M6 Invoer fouten'!AC$2,'M6 Invoer fouten'!AC15))</f>
        <v>6</v>
      </c>
      <c r="AG13" s="51" t="str">
        <f>(CONCATENATE('M6 Invoer fouten'!AD$2,'M6 Invoer fouten'!AD15))</f>
        <v>5</v>
      </c>
      <c r="AH13" s="51" t="str">
        <f>(CONCATENATE('M6 Invoer fouten'!AE$2,'M6 Invoer fouten'!AE15))</f>
        <v>6</v>
      </c>
      <c r="AI13" s="51" t="str">
        <f>(CONCATENATE('M6 Invoer fouten'!AF$2,'M6 Invoer fouten'!AF15))</f>
        <v>7</v>
      </c>
      <c r="AJ13" s="51" t="str">
        <f>(CONCATENATE('M6 Invoer fouten'!AG$2,'M6 Invoer fouten'!AG15))</f>
        <v>19</v>
      </c>
      <c r="AK13" s="51" t="str">
        <f>(CONCATENATE('M6 Invoer fouten'!AG$2,'M6 Invoer fouten'!AH15))</f>
        <v>19</v>
      </c>
      <c r="AL13" s="51" t="str">
        <f>(CONCATENATE('M6 Invoer fouten'!AH$2,'M6 Invoer fouten'!AI15))</f>
        <v>19</v>
      </c>
      <c r="AM13" s="51" t="str">
        <f>(CONCATENATE('M6 Invoer fouten'!AI$2,'M6 Invoer fouten'!AJ15))</f>
        <v>19</v>
      </c>
      <c r="AN13" s="51" t="str">
        <f>(CONCATENATE('M6 Invoer fouten'!AJ$2,'M6 Invoer fouten'!AK15))</f>
        <v>19</v>
      </c>
      <c r="AO13" s="51" t="str">
        <f>(CONCATENATE('M6 Invoer fouten'!AK$2,'M6 Invoer fouten'!AL15))</f>
        <v>19</v>
      </c>
      <c r="AP13" s="51" t="str">
        <f>(CONCATENATE('M6 Invoer fouten'!AL$2,'M6 Invoer fouten'!AM15))</f>
        <v>19</v>
      </c>
      <c r="AQ13" s="51" t="str">
        <f>(CONCATENATE('M6 Invoer fouten'!AM$2,'M6 Invoer fouten'!AN15))</f>
        <v>19</v>
      </c>
      <c r="AR13" s="51" t="str">
        <f>(CONCATENATE('M6 Invoer fouten'!AN$2,'M6 Invoer fouten'!AO15))</f>
        <v>19</v>
      </c>
      <c r="AS13" s="51" t="str">
        <f>(CONCATENATE('M6 Invoer fouten'!AO$2,'M6 Invoer fouten'!AP15))</f>
        <v>11</v>
      </c>
      <c r="AT13" s="51" t="str">
        <f>(CONCATENATE('M6 Invoer fouten'!AP$2,'M6 Invoer fouten'!AQ15))</f>
        <v>16</v>
      </c>
      <c r="AU13" s="51" t="str">
        <f>(CONCATENATE('M6 Invoer fouten'!AQ$2,'M6 Invoer fouten'!AR15))</f>
        <v>14</v>
      </c>
      <c r="AV13" s="51" t="str">
        <f>(CONCATENATE('M6 Invoer fouten'!AR$2,'M6 Invoer fouten'!AS15))</f>
        <v>13</v>
      </c>
      <c r="AW13" s="51" t="str">
        <f>(CONCATENATE('M6 Invoer fouten'!AS$2,'M6 Invoer fouten'!AT15))</f>
        <v>11</v>
      </c>
      <c r="AX13" s="51" t="str">
        <f>(CONCATENATE('M6 Invoer fouten'!AT$2,'M6 Invoer fouten'!AU15))</f>
        <v>12</v>
      </c>
      <c r="AY13" s="51" t="str">
        <f>(CONCATENATE('M6 Invoer fouten'!AU$2,'M6 Invoer fouten'!AV15))</f>
        <v>11</v>
      </c>
      <c r="AZ13" s="51" t="str">
        <f>(CONCATENATE('M6 Invoer fouten'!AV$2,'M6 Invoer fouten'!AW15))</f>
        <v>15</v>
      </c>
      <c r="BA13" s="51" t="str">
        <f>(CONCATENATE('M6 Invoer fouten'!AW$2,'M6 Invoer fouten'!AX15))</f>
        <v>13</v>
      </c>
      <c r="BB13" s="51" t="str">
        <f>(CONCATENATE('M6 Invoer fouten'!AX$2,'M6 Invoer fouten'!AY15))</f>
        <v>12</v>
      </c>
      <c r="BC13" s="51" t="str">
        <f>(CONCATENATE('M6 Invoer fouten'!AY$2,'M6 Invoer fouten'!AZ15))</f>
        <v>11</v>
      </c>
      <c r="BD13" s="51" t="str">
        <f>(CONCATENATE('M6 Invoer fouten'!AZ$2,'M6 Invoer fouten'!BA15))</f>
        <v>18</v>
      </c>
      <c r="BE13" s="51" t="str">
        <f>(CONCATENATE('M6 Invoer fouten'!BA$2,'M6 Invoer fouten'!BB15))</f>
        <v>18</v>
      </c>
      <c r="BF13" s="51" t="str">
        <f>(CONCATENATE('M6 Invoer fouten'!BB$2,'M6 Invoer fouten'!BC15))</f>
        <v>18</v>
      </c>
      <c r="BG13" s="51" t="str">
        <f>(CONCATENATE('M6 Invoer fouten'!BC$2,'M6 Invoer fouten'!BD15))</f>
        <v>8</v>
      </c>
      <c r="BH13" s="51" t="str">
        <f>(CONCATENATE('M6 Invoer fouten'!BD$2,'M6 Invoer fouten'!BE15))</f>
        <v>8</v>
      </c>
      <c r="BI13" s="51" t="str">
        <f>(CONCATENATE('M6 Invoer fouten'!BE$2,'M6 Invoer fouten'!BF15))</f>
        <v>9</v>
      </c>
      <c r="BJ13" s="51" t="str">
        <f>(CONCATENATE('M6 Invoer fouten'!BF$2,'M6 Invoer fouten'!BG15))</f>
        <v>8</v>
      </c>
      <c r="BK13" s="51" t="str">
        <f>(CONCATENATE('M6 Invoer fouten'!BG$2,'M6 Invoer fouten'!BH15))</f>
        <v>9</v>
      </c>
      <c r="BL13" s="51" t="str">
        <f>(CONCATENATE('M6 Invoer fouten'!BH$2,'M6 Invoer fouten'!BI15))</f>
        <v>10</v>
      </c>
      <c r="BM13" s="51" t="str">
        <f>(CONCATENATE('M6 Invoer fouten'!BJ$2,'M6 Invoer fouten'!BJ15))</f>
        <v>10</v>
      </c>
      <c r="BN13" s="51" t="str">
        <f>(CONCATENATE('M6 Invoer fouten'!BK$2,'M6 Invoer fouten'!BK15))</f>
        <v>17</v>
      </c>
      <c r="BO13" s="51" t="str">
        <f>(CONCATENATE('M6 Invoer fouten'!BL$2,'M6 Invoer fouten'!BL15))</f>
        <v>17</v>
      </c>
      <c r="BP13" s="51" t="str">
        <f>(CONCATENATE('M6 Invoer fouten'!BM$2,'M6 Invoer fouten'!BM15))</f>
        <v>17</v>
      </c>
      <c r="BQ13" s="51" t="str">
        <f>(CONCATENATE('M6 Invoer fouten'!BN$2,'M6 Invoer fouten'!BN15))</f>
        <v>17</v>
      </c>
      <c r="BR13" s="51" t="str">
        <f>(CONCATENATE('M6 Invoer fouten'!BO$2,'M6 Invoer fouten'!BO15))</f>
        <v>1</v>
      </c>
      <c r="BS13" s="51" t="str">
        <f>(CONCATENATE('M6 Invoer fouten'!BP$2,'M6 Invoer fouten'!BP15))</f>
        <v>4</v>
      </c>
      <c r="BT13" s="51" t="str">
        <f>(CONCATENATE('M6 Invoer fouten'!BQ$2,'M6 Invoer fouten'!BQ15))</f>
        <v>2</v>
      </c>
      <c r="BU13" s="51" t="str">
        <f>(CONCATENATE('M6 Invoer fouten'!BR$2,'M6 Invoer fouten'!BR15))</f>
        <v>1</v>
      </c>
      <c r="BV13" s="51" t="str">
        <f>(CONCATENATE('M6 Invoer fouten'!BS$2,'M6 Invoer fouten'!BS15))</f>
        <v>1</v>
      </c>
      <c r="BW13" s="51" t="str">
        <f>(CONCATENATE('M6 Invoer fouten'!BT$2,'M6 Invoer fouten'!BT15))</f>
        <v>3</v>
      </c>
      <c r="BX13" s="51" t="str">
        <f>(CONCATENATE('M6 Invoer fouten'!BU$2,'M6 Invoer fouten'!BU15))</f>
        <v>2</v>
      </c>
      <c r="BY13" s="51" t="str">
        <f>(CONCATENATE('M6 Invoer fouten'!BV$2,'M6 Invoer fouten'!BV15))</f>
        <v>1</v>
      </c>
      <c r="BZ13" s="51" t="str">
        <f>(CONCATENATE('M6 Invoer fouten'!BW$2,'M6 Invoer fouten'!BW15))</f>
        <v>17</v>
      </c>
      <c r="CA13" s="51" t="str">
        <f>(CONCATENATE('M6 Invoer fouten'!BX$2,'M6 Invoer fouten'!BX15))</f>
        <v>17</v>
      </c>
      <c r="CB13" s="51" t="str">
        <f>(CONCATENATE('M6 Invoer fouten'!BY$2,'M6 Invoer fouten'!BY15))</f>
        <v>17</v>
      </c>
      <c r="CC13" s="51" t="str">
        <f>(CONCATENATE('M6 Invoer fouten'!BZ$2,'M6 Invoer fouten'!BZ15))</f>
        <v>17</v>
      </c>
      <c r="CD13" s="51" t="str">
        <f>(CONCATENATE('M6 Invoer fouten'!CA$2,'M6 Invoer fouten'!CA15))</f>
        <v>8</v>
      </c>
      <c r="CE13" s="51" t="str">
        <f>(CONCATENATE('M6 Invoer fouten'!CB$2,'M6 Invoer fouten'!CB15))</f>
        <v>8</v>
      </c>
      <c r="CF13" s="51" t="str">
        <f>(CONCATENATE('M6 Invoer fouten'!CC$2,'M6 Invoer fouten'!CC15))</f>
        <v>9</v>
      </c>
      <c r="CG13" s="51" t="str">
        <f>(CONCATENATE('M6 Invoer fouten'!CD$2,'M6 Invoer fouten'!CD15))</f>
        <v>8</v>
      </c>
      <c r="CH13" s="51" t="str">
        <f>(CONCATENATE('M6 Invoer fouten'!CE$2,'M6 Invoer fouten'!CE15))</f>
        <v>9</v>
      </c>
      <c r="CI13" s="51" t="str">
        <f>(CONCATENATE('M6 Invoer fouten'!CF$2,'M6 Invoer fouten'!CF15))</f>
        <v>9</v>
      </c>
      <c r="CJ13" s="51" t="str">
        <f>(CONCATENATE('M6 Invoer fouten'!CG$2,'M6 Invoer fouten'!CG15))</f>
        <v>8</v>
      </c>
      <c r="CK13" s="51" t="str">
        <f>(CONCATENATE('M6 Invoer fouten'!CH$2,'M6 Invoer fouten'!CH15))</f>
        <v>8</v>
      </c>
      <c r="CL13" s="51" t="str">
        <f>(CONCATENATE('M6 Invoer fouten'!CI$2,'M6 Invoer fouten'!CI15))</f>
        <v>3</v>
      </c>
      <c r="CM13" s="51" t="str">
        <f>(CONCATENATE('M6 Invoer fouten'!CJ$2,'M6 Invoer fouten'!CJ15))</f>
        <v>3</v>
      </c>
      <c r="CN13" s="51" t="str">
        <f>(CONCATENATE('M6 Invoer fouten'!CK$2,'M6 Invoer fouten'!CK15))</f>
        <v>3</v>
      </c>
      <c r="CO13" s="51" t="str">
        <f>(CONCATENATE('M6 Invoer fouten'!CL$2,'M6 Invoer fouten'!CL15))</f>
        <v>15</v>
      </c>
      <c r="CP13" s="51" t="str">
        <f>(CONCATENATE('M6 Invoer fouten'!CM$2,'M6 Invoer fouten'!CM15))</f>
        <v>11</v>
      </c>
      <c r="CQ13" s="51" t="str">
        <f>(CONCATENATE('M6 Invoer fouten'!CN$2,'M6 Invoer fouten'!CN15))</f>
        <v>13</v>
      </c>
      <c r="CR13" s="51" t="str">
        <f>(CONCATENATE('M6 Invoer fouten'!CO$2,'M6 Invoer fouten'!CO15))</f>
        <v>12</v>
      </c>
      <c r="CS13" s="51" t="str">
        <f>(CONCATENATE('M6 Invoer fouten'!CP$2,'M6 Invoer fouten'!CP15))</f>
        <v>11</v>
      </c>
      <c r="CT13" s="51" t="str">
        <f>(CONCATENATE('M6 Invoer fouten'!CQ$2,'M6 Invoer fouten'!CQ15))</f>
        <v>13</v>
      </c>
      <c r="CU13" s="51" t="str">
        <f>(CONCATENATE('M6 Invoer fouten'!CR$2,'M6 Invoer fouten'!CR15))</f>
        <v>11</v>
      </c>
      <c r="CV13" s="51" t="str">
        <f>(CONCATENATE('M6 Invoer fouten'!CS$2,'M6 Invoer fouten'!CS15))</f>
        <v>11</v>
      </c>
      <c r="CW13" s="51" t="str">
        <f>(CONCATENATE('M6 Invoer fouten'!CT$2,'M6 Invoer fouten'!CT15))</f>
        <v>13</v>
      </c>
      <c r="CX13" s="51" t="str">
        <f>(CONCATENATE('M6 Invoer fouten'!CU$2,'M6 Invoer fouten'!CU15))</f>
        <v>15</v>
      </c>
      <c r="CY13" s="51" t="str">
        <f>(CONCATENATE('M6 Invoer fouten'!CV$2,'M6 Invoer fouten'!CV15))</f>
        <v>12</v>
      </c>
      <c r="CZ13" s="51" t="str">
        <f>(CONCATENATE('M6 Invoer fouten'!CW$2,'M6 Invoer fouten'!CW15))</f>
        <v/>
      </c>
      <c r="DA13" s="51" t="str">
        <f>(CONCATENATE('M6 Invoer fouten'!CX$2,'M6 Invoer fouten'!CX15))</f>
        <v/>
      </c>
      <c r="DB13" s="51" t="str">
        <f>(CONCATENATE('M6 Invoer fouten'!CY$2,'M6 Invoer fouten'!CY15))</f>
        <v/>
      </c>
      <c r="DC13" s="51" t="str">
        <f>(CONCATENATE('M6 Invoer fouten'!CZ$2,'M6 Invoer fouten'!CZ15))</f>
        <v/>
      </c>
      <c r="DD13" s="51" t="str">
        <f>(CONCATENATE('M6 Invoer fouten'!DA$2,'M6 Invoer fouten'!DA15))</f>
        <v/>
      </c>
      <c r="DE13" s="51" t="str">
        <f>(CONCATENATE('M6 Invoer fouten'!DB$2,'M6 Invoer fouten'!DB15))</f>
        <v/>
      </c>
      <c r="DF13" s="51" t="str">
        <f>(CONCATENATE('M6 Invoer fouten'!DC$2,'M6 Invoer fouten'!DC15))</f>
        <v/>
      </c>
      <c r="DG13" s="51" t="str">
        <f>(CONCATENATE('M6 Invoer fouten'!DD$2,'M6 Invoer fouten'!DD15))</f>
        <v/>
      </c>
      <c r="DH13" s="51" t="str">
        <f>(CONCATENATE('M6 Invoer fouten'!DE$2,'M6 Invoer fouten'!DE15))</f>
        <v/>
      </c>
      <c r="DI13" s="51" t="str">
        <f>(CONCATENATE('M6 Invoer fouten'!DF$2,'M6 Invoer fouten'!DF15))</f>
        <v/>
      </c>
      <c r="DJ13" s="51" t="str">
        <f>(CONCATENATE('M6 Invoer fouten'!DG$2,'M6 Invoer fouten'!DG15))</f>
        <v/>
      </c>
      <c r="DK13" s="51" t="str">
        <f>(CONCATENATE('M6 Invoer fouten'!DH$2,'M6 Invoer fouten'!DH15))</f>
        <v/>
      </c>
      <c r="DL13" s="51" t="str">
        <f>(CONCATENATE('M6 Invoer fouten'!DI$2,'M6 Invoer fouten'!DI15))</f>
        <v/>
      </c>
      <c r="DM13" s="51" t="str">
        <f>(CONCATENATE('M6 Invoer fouten'!DJ$2,'M6 Invoer fouten'!DJ15))</f>
        <v/>
      </c>
      <c r="DN13" s="51" t="str">
        <f>(CONCATENATE('M6 Invoer fouten'!DK$2,'M6 Invoer fouten'!DK15))</f>
        <v/>
      </c>
      <c r="DO13" s="51" t="str">
        <f>(CONCATENATE('M6 Invoer fouten'!DL$2,'M6 Invoer fouten'!DL15))</f>
        <v/>
      </c>
      <c r="DP13" s="51" t="str">
        <f>(CONCATENATE('M6 Invoer fouten'!DM$2,'M6 Invoer fouten'!DM15))</f>
        <v/>
      </c>
      <c r="DQ13" s="51" t="str">
        <f>(CONCATENATE('M6 Invoer fouten'!DN$2,'M6 Invoer fouten'!DN15))</f>
        <v/>
      </c>
      <c r="DR13" s="51" t="str">
        <f>(CONCATENATE('M6 Invoer fouten'!DO$2,'M6 Invoer fouten'!DO15))</f>
        <v/>
      </c>
      <c r="DS13" s="51" t="str">
        <f>(CONCATENATE('M6 Invoer fouten'!DP$2,'M6 Invoer fouten'!DP15))</f>
        <v/>
      </c>
      <c r="DT13" s="51" t="str">
        <f>(CONCATENATE('M6 Invoer fouten'!DQ$2,'M6 Invoer fouten'!DQ15))</f>
        <v/>
      </c>
      <c r="DU13" s="51" t="str">
        <f>(CONCATENATE('M6 Invoer fouten'!DR$2,'M6 Invoer fouten'!DR15))</f>
        <v/>
      </c>
      <c r="DV13" s="51" t="str">
        <f>(CONCATENATE('M6 Invoer fouten'!DS$2,'M6 Invoer fouten'!DS15))</f>
        <v/>
      </c>
      <c r="DW13" s="51" t="str">
        <f>(CONCATENATE('M6 Invoer fouten'!DT$2,'M6 Invoer fouten'!DT15))</f>
        <v/>
      </c>
      <c r="DX13" s="51" t="str">
        <f>(CONCATENATE('M6 Invoer fouten'!DU$2,'M6 Invoer fouten'!DU15))</f>
        <v/>
      </c>
      <c r="DY13" s="51" t="str">
        <f>(CONCATENATE('M6 Invoer fouten'!DV$2,'M6 Invoer fouten'!DV15))</f>
        <v/>
      </c>
      <c r="DZ13" s="51" t="str">
        <f>(CONCATENATE('M6 Invoer fouten'!DW$2,'M6 Invoer fouten'!DW15))</f>
        <v/>
      </c>
      <c r="EA13" s="51" t="str">
        <f>(CONCATENATE('M6 Invoer fouten'!DX$2,'M6 Invoer fouten'!DX15))</f>
        <v/>
      </c>
      <c r="EB13" s="51" t="str">
        <f>(CONCATENATE('M6 Invoer fouten'!DY$2,'M6 Invoer fouten'!DY15))</f>
        <v/>
      </c>
      <c r="EC13" s="51" t="str">
        <f>(CONCATENATE('M6 Invoer fouten'!DZ$2,'M6 Invoer fouten'!DZ15))</f>
        <v/>
      </c>
      <c r="ED13" s="50" t="str">
        <f>IF($G13="","",CONCATENATE($G13,'M6 Invoer fouten'!EA15))</f>
        <v/>
      </c>
      <c r="EE13" s="50">
        <f t="shared" si="1"/>
        <v>0</v>
      </c>
      <c r="EF13" s="50" t="str">
        <f t="shared" si="2"/>
        <v/>
      </c>
      <c r="EG13" s="52">
        <f t="shared" si="3"/>
        <v>0</v>
      </c>
      <c r="EH13" s="50">
        <f>IF($G13="",0,HLOOKUP(ED$1,'M6 Invoer fouten'!$1:$2,2,FALSE))</f>
        <v>0</v>
      </c>
      <c r="EI13" s="50" t="str">
        <f>IF($G13="","",CONCATENATE($G13,'M6 Invoer fouten'!EB15))</f>
        <v/>
      </c>
      <c r="EJ13" s="50">
        <f t="shared" si="4"/>
        <v>0</v>
      </c>
      <c r="EK13" s="50" t="str">
        <f t="shared" si="5"/>
        <v/>
      </c>
      <c r="EL13" s="52">
        <f t="shared" si="6"/>
        <v>0</v>
      </c>
      <c r="EM13" s="50">
        <f>IF($G13="",0,HLOOKUP(EI$1,'M6 Invoer fouten'!$1:$2,2,FALSE))</f>
        <v>0</v>
      </c>
      <c r="EN13" s="50" t="str">
        <f>IF($G13="","",CONCATENATE($G13,'M6 Invoer fouten'!EC15))</f>
        <v/>
      </c>
      <c r="EO13" s="50">
        <f t="shared" si="7"/>
        <v>0</v>
      </c>
      <c r="EP13" s="50" t="str">
        <f t="shared" si="8"/>
        <v/>
      </c>
      <c r="EQ13" s="52">
        <f t="shared" si="9"/>
        <v>0</v>
      </c>
      <c r="ER13" s="50">
        <f>IF($G13="",0,HLOOKUP(EN$1,'M6 Invoer fouten'!$1:$2,2,FALSE))</f>
        <v>0</v>
      </c>
      <c r="ES13" s="50" t="str">
        <f>IF($G13="","",CONCATENATE($G13,'M6 Invoer fouten'!ED15))</f>
        <v/>
      </c>
      <c r="ET13" s="50">
        <f t="shared" si="10"/>
        <v>0</v>
      </c>
      <c r="EU13" s="50" t="str">
        <f t="shared" si="11"/>
        <v/>
      </c>
      <c r="EV13" s="52">
        <f t="shared" si="12"/>
        <v>0</v>
      </c>
      <c r="EW13" s="50">
        <f>IF($G13="",0,HLOOKUP(ES$1,'M6 Invoer fouten'!$1:$2,2,FALSE))</f>
        <v>0</v>
      </c>
      <c r="EX13" s="50" t="str">
        <f>IF($G13="","",CONCATENATE($G13,'M6 Invoer fouten'!EE15))</f>
        <v/>
      </c>
      <c r="EY13" s="50">
        <f t="shared" si="13"/>
        <v>0</v>
      </c>
      <c r="EZ13" s="50" t="str">
        <f t="shared" si="14"/>
        <v/>
      </c>
      <c r="FA13" s="52">
        <f t="shared" si="15"/>
        <v>0</v>
      </c>
      <c r="FB13" s="50">
        <f>IF($G13="",0,HLOOKUP(EX$1,'M6 Invoer fouten'!$1:$2,2,FALSE))</f>
        <v>0</v>
      </c>
      <c r="FC13" s="50" t="str">
        <f>IF($G13="","",CONCATENATE($G13,'M6 Invoer fouten'!EF15))</f>
        <v/>
      </c>
      <c r="FD13" s="50">
        <f t="shared" si="16"/>
        <v>0</v>
      </c>
      <c r="FE13" s="50" t="str">
        <f t="shared" si="17"/>
        <v/>
      </c>
      <c r="FF13" s="52">
        <f t="shared" si="18"/>
        <v>0</v>
      </c>
      <c r="FG13" s="50">
        <f>IF($G13="",0,HLOOKUP(FC$1,'M6 Invoer fouten'!$1:$2,2,FALSE))</f>
        <v>0</v>
      </c>
      <c r="FH13" s="50" t="str">
        <f>IF($G13="","",CONCATENATE($G13,'M6 Invoer fouten'!EG15))</f>
        <v/>
      </c>
      <c r="FI13" s="50">
        <f t="shared" si="19"/>
        <v>0</v>
      </c>
      <c r="FJ13" s="50" t="str">
        <f t="shared" si="20"/>
        <v/>
      </c>
      <c r="FK13" s="52">
        <f t="shared" si="21"/>
        <v>0</v>
      </c>
      <c r="FL13" s="50">
        <f>IF($G13="",0,HLOOKUP(FH$1,'M6 Invoer fouten'!$1:$2,2,FALSE))</f>
        <v>0</v>
      </c>
      <c r="FM13" s="50" t="str">
        <f>IF($G13="","",CONCATENATE($G13,'M6 Invoer fouten'!EH15))</f>
        <v/>
      </c>
      <c r="FN13" s="50">
        <f t="shared" si="22"/>
        <v>0</v>
      </c>
      <c r="FO13" s="50" t="str">
        <f t="shared" si="23"/>
        <v/>
      </c>
      <c r="FP13" s="52">
        <f t="shared" si="24"/>
        <v>0</v>
      </c>
      <c r="FQ13" s="50">
        <f>IF($G13="",0,HLOOKUP(FM$1,'M6 Invoer fouten'!$1:$2,2,FALSE))</f>
        <v>0</v>
      </c>
      <c r="FR13" s="50" t="str">
        <f>IF($G13="","",CONCATENATE($G13,'M6 Invoer fouten'!EI15))</f>
        <v/>
      </c>
      <c r="FS13" s="50">
        <f t="shared" si="25"/>
        <v>0</v>
      </c>
      <c r="FT13" s="50" t="str">
        <f t="shared" si="26"/>
        <v/>
      </c>
      <c r="FU13" s="52">
        <f t="shared" si="27"/>
        <v>0</v>
      </c>
      <c r="FV13" s="50">
        <f>IF($G13="",0,HLOOKUP(FR$1,'M6 Invoer fouten'!$1:$2,2,FALSE))</f>
        <v>0</v>
      </c>
      <c r="FW13" s="50" t="str">
        <f>IF($G13="","",CONCATENATE($G13,'M6 Invoer fouten'!EJ15))</f>
        <v/>
      </c>
      <c r="FX13" s="50">
        <f t="shared" si="28"/>
        <v>0</v>
      </c>
      <c r="FY13" s="50" t="str">
        <f t="shared" si="29"/>
        <v/>
      </c>
      <c r="FZ13" s="52">
        <f t="shared" si="30"/>
        <v>0</v>
      </c>
      <c r="GA13" s="50">
        <f>IF($G13="",0,HLOOKUP(FW$1,'M6 Invoer fouten'!$1:$2,2,FALSE))</f>
        <v>0</v>
      </c>
      <c r="GB13" s="50" t="str">
        <f>IF($G13="","",CONCATENATE($G13,'M6 Invoer fouten'!EK15))</f>
        <v/>
      </c>
      <c r="GC13" s="50">
        <f t="shared" si="31"/>
        <v>0</v>
      </c>
      <c r="GD13" s="50" t="str">
        <f t="shared" si="32"/>
        <v/>
      </c>
      <c r="GE13" s="52">
        <f t="shared" si="33"/>
        <v>0</v>
      </c>
      <c r="GF13" s="50">
        <f>IF($G13="",0,HLOOKUP(GB$1,'M6 Invoer fouten'!$1:$2,2,FALSE))</f>
        <v>0</v>
      </c>
      <c r="GG13" s="50" t="str">
        <f>IF($G13="","",CONCATENATE($G13,'M6 Invoer fouten'!EL15))</f>
        <v/>
      </c>
      <c r="GH13" s="50">
        <f t="shared" si="34"/>
        <v>0</v>
      </c>
      <c r="GI13" s="50" t="str">
        <f t="shared" si="35"/>
        <v/>
      </c>
      <c r="GJ13" s="52">
        <f t="shared" si="36"/>
        <v>0</v>
      </c>
      <c r="GK13" s="50">
        <f>IF($G13="",0,HLOOKUP(GG$1,'M6 Invoer fouten'!$1:$2,2,FALSE))</f>
        <v>0</v>
      </c>
      <c r="GL13" s="50" t="str">
        <f>IF($G13="","",CONCATENATE($G13,'M6 Invoer fouten'!EM15))</f>
        <v/>
      </c>
      <c r="GM13" s="50">
        <f t="shared" si="37"/>
        <v>0</v>
      </c>
      <c r="GN13" s="50" t="str">
        <f t="shared" si="38"/>
        <v/>
      </c>
      <c r="GO13" s="52">
        <f t="shared" si="39"/>
        <v>0</v>
      </c>
      <c r="GP13" s="50">
        <f>IF($G13="",0,HLOOKUP(GL$1,'M6 Invoer fouten'!$1:$2,2,FALSE))</f>
        <v>0</v>
      </c>
      <c r="GQ13" s="50" t="str">
        <f>IF($G13="","",CONCATENATE($G13,'M6 Invoer fouten'!EN15))</f>
        <v/>
      </c>
      <c r="GR13" s="50">
        <f t="shared" si="40"/>
        <v>0</v>
      </c>
      <c r="GS13" s="50" t="str">
        <f t="shared" si="41"/>
        <v/>
      </c>
      <c r="GT13" s="52">
        <f t="shared" si="42"/>
        <v>0</v>
      </c>
      <c r="GU13" s="50">
        <f>IF($G13="",0,HLOOKUP(GQ$1,'M6 Invoer fouten'!$1:$2,2,FALSE))</f>
        <v>0</v>
      </c>
      <c r="GV13" s="50" t="str">
        <f>IF($G13="","",CONCATENATE($G13,'M6 Invoer fouten'!EO15))</f>
        <v/>
      </c>
      <c r="GW13" s="50">
        <f t="shared" si="43"/>
        <v>0</v>
      </c>
      <c r="GX13" s="50" t="str">
        <f t="shared" si="44"/>
        <v/>
      </c>
      <c r="GY13" s="52">
        <f t="shared" si="45"/>
        <v>0</v>
      </c>
      <c r="GZ13" s="50">
        <f>IF($G13="",0,HLOOKUP(GV$1,'M6 Invoer fouten'!$1:$2,2,FALSE))</f>
        <v>0</v>
      </c>
      <c r="HA13" s="50" t="str">
        <f>IF($G13="","",CONCATENATE($G13,'M6 Invoer fouten'!EP15))</f>
        <v/>
      </c>
      <c r="HB13" s="50">
        <f t="shared" si="46"/>
        <v>0</v>
      </c>
      <c r="HC13" s="50" t="str">
        <f t="shared" si="47"/>
        <v/>
      </c>
      <c r="HD13" s="52">
        <f t="shared" si="48"/>
        <v>0</v>
      </c>
      <c r="HE13" s="50">
        <f>IF($G13="",0,HLOOKUP(HA$1,'M6 Invoer fouten'!$1:$2,2,FALSE))</f>
        <v>0</v>
      </c>
      <c r="HF13" s="50" t="str">
        <f>IF($G13="","",CONCATENATE($G13,'M6 Invoer fouten'!EQ15))</f>
        <v/>
      </c>
      <c r="HG13" s="50">
        <f t="shared" si="49"/>
        <v>0</v>
      </c>
      <c r="HH13" s="50" t="str">
        <f t="shared" si="50"/>
        <v/>
      </c>
      <c r="HI13" s="52">
        <f t="shared" si="51"/>
        <v>0</v>
      </c>
      <c r="HJ13" s="50">
        <f>IF($G13="",0,HLOOKUP(HF$1,'M6 Invoer fouten'!$1:$2,2,FALSE))</f>
        <v>0</v>
      </c>
      <c r="HK13" s="50" t="str">
        <f>IF($G13="","",CONCATENATE($G13,'M6 Invoer fouten'!ER15))</f>
        <v/>
      </c>
      <c r="HL13" s="50">
        <f t="shared" si="52"/>
        <v>0</v>
      </c>
      <c r="HM13" s="50" t="str">
        <f t="shared" si="53"/>
        <v/>
      </c>
      <c r="HN13" s="52">
        <f t="shared" si="54"/>
        <v>0</v>
      </c>
      <c r="HO13" s="50">
        <f>IF($G13="",0,HLOOKUP(HK$1,'M6 Invoer fouten'!$1:$2,2,FALSE))</f>
        <v>0</v>
      </c>
      <c r="HP13" s="50" t="str">
        <f>IF($G13="","",CONCATENATE($G13,'M6 Invoer fouten'!ES15))</f>
        <v/>
      </c>
      <c r="HQ13" s="50">
        <f t="shared" si="55"/>
        <v>0</v>
      </c>
      <c r="HR13" s="50" t="str">
        <f t="shared" si="56"/>
        <v/>
      </c>
      <c r="HS13" s="52">
        <f t="shared" si="57"/>
        <v>0</v>
      </c>
      <c r="HT13" s="50">
        <f>IF($G13="",0,HLOOKUP(HP$1,'M6 Invoer fouten'!$1:$2,2,FALSE))</f>
        <v>0</v>
      </c>
      <c r="HU13" s="50" t="str">
        <f>IF($G13="","",CONCATENATE($G13,'M6 Invoer fouten'!ET15))</f>
        <v/>
      </c>
      <c r="HV13" s="50">
        <f t="shared" si="58"/>
        <v>0</v>
      </c>
      <c r="HW13" s="50" t="str">
        <f t="shared" si="59"/>
        <v/>
      </c>
      <c r="HX13" s="52">
        <f t="shared" si="60"/>
        <v>0</v>
      </c>
      <c r="HY13" s="50">
        <f>IF($G13="",0,HLOOKUP(HU$1,'M6 Invoer fouten'!$1:$2,2,FALSE))</f>
        <v>0</v>
      </c>
      <c r="HZ13" s="50" t="str">
        <f>IF($G13="","",CONCATENATE($G13,'M6 Invoer fouten'!EU15))</f>
        <v/>
      </c>
      <c r="IA13" s="50">
        <f t="shared" si="61"/>
        <v>0</v>
      </c>
      <c r="IB13" s="50" t="str">
        <f t="shared" si="62"/>
        <v/>
      </c>
      <c r="IC13" s="52">
        <f t="shared" si="63"/>
        <v>0</v>
      </c>
      <c r="ID13" s="50">
        <f>IF($G13="",0,HLOOKUP(HZ$1,'M6 Invoer fouten'!$1:$2,2,FALSE))</f>
        <v>0</v>
      </c>
      <c r="IE13" s="50" t="str">
        <f>IF($G13="","",CONCATENATE($G13,'M6 Invoer fouten'!EV15))</f>
        <v/>
      </c>
      <c r="IF13" s="50">
        <f t="shared" si="64"/>
        <v>0</v>
      </c>
      <c r="IG13" s="50" t="str">
        <f t="shared" si="65"/>
        <v/>
      </c>
      <c r="IH13" s="52">
        <f t="shared" si="66"/>
        <v>0</v>
      </c>
      <c r="II13" s="50">
        <f>IF($G13="",0,HLOOKUP(IE$1,'M6 Invoer fouten'!$1:$2,2,FALSE))</f>
        <v>0</v>
      </c>
      <c r="IJ13" s="50" t="str">
        <f>IF($G13="","",CONCATENATE($G13,'M6 Invoer fouten'!EW15))</f>
        <v/>
      </c>
      <c r="IK13" s="50">
        <f t="shared" si="67"/>
        <v>0</v>
      </c>
      <c r="IL13" s="50" t="str">
        <f t="shared" si="68"/>
        <v/>
      </c>
      <c r="IM13" s="52">
        <f t="shared" si="69"/>
        <v>0</v>
      </c>
      <c r="IN13" s="50">
        <f>IF($G13="",0,HLOOKUP(IJ$1,'M6 Invoer fouten'!$1:$2,2,FALSE))</f>
        <v>0</v>
      </c>
      <c r="IO13" s="50" t="str">
        <f>IF($G13="","",CONCATENATE($G13,'M6 Invoer fouten'!EX15))</f>
        <v/>
      </c>
      <c r="IP13" s="50">
        <f t="shared" si="70"/>
        <v>0</v>
      </c>
      <c r="IQ13" s="50" t="str">
        <f t="shared" si="71"/>
        <v/>
      </c>
      <c r="IR13" s="52">
        <f t="shared" si="72"/>
        <v>0</v>
      </c>
      <c r="IS13" s="50">
        <f>IF($G13="",0,HLOOKUP(IO$1,'M6 Invoer fouten'!$1:$2,2,FALSE))</f>
        <v>0</v>
      </c>
    </row>
    <row r="14" spans="1:253">
      <c r="A14" s="50" t="str">
        <f>IF('M6 Invoer fouten'!A16=0,"",'M6 Invoer fouten'!A16)</f>
        <v/>
      </c>
      <c r="B14" s="53" t="str">
        <f>IF('M6 Invoer fouten'!B16="x","B","")</f>
        <v/>
      </c>
      <c r="C14" s="50" t="str">
        <f>IF('M6 Invoer fouten'!C16="x","I","")</f>
        <v/>
      </c>
      <c r="D14" s="50" t="str">
        <f>IF('M6 Invoer fouten'!D16="x","M","")</f>
        <v/>
      </c>
      <c r="E14" s="50" t="s">
        <v>113</v>
      </c>
      <c r="F14" s="50" t="str">
        <f t="shared" si="73"/>
        <v/>
      </c>
      <c r="G14" s="50" t="str">
        <f t="shared" si="75"/>
        <v/>
      </c>
      <c r="H14" s="51" t="str">
        <f>(CONCATENATE('M6 Invoer fouten'!E$2,'M6 Invoer fouten'!E16))</f>
        <v>6</v>
      </c>
      <c r="I14" s="51" t="str">
        <f>(CONCATENATE('M6 Invoer fouten'!F$2,'M6 Invoer fouten'!F16))</f>
        <v>5</v>
      </c>
      <c r="J14" s="51" t="str">
        <f>(CONCATENATE('M6 Invoer fouten'!G$2,'M6 Invoer fouten'!G16))</f>
        <v>7</v>
      </c>
      <c r="K14" s="51" t="str">
        <f>(CONCATENATE('M6 Invoer fouten'!H$2,'M6 Invoer fouten'!H16))</f>
        <v>5</v>
      </c>
      <c r="L14" s="51" t="str">
        <f>(CONCATENATE('M6 Invoer fouten'!I$2,'M6 Invoer fouten'!I16))</f>
        <v>5</v>
      </c>
      <c r="M14" s="51" t="str">
        <f>(CONCATENATE('M6 Invoer fouten'!J$2,'M6 Invoer fouten'!J16))</f>
        <v>7</v>
      </c>
      <c r="N14" s="51" t="str">
        <f>(CONCATENATE('M6 Invoer fouten'!K$2,'M6 Invoer fouten'!K16))</f>
        <v>6</v>
      </c>
      <c r="O14" s="51" t="str">
        <f>(CONCATENATE('M6 Invoer fouten'!L$2,'M6 Invoer fouten'!L16))</f>
        <v>7</v>
      </c>
      <c r="P14" s="51" t="str">
        <f>(CONCATENATE('M6 Invoer fouten'!M$2,'M6 Invoer fouten'!M16))</f>
        <v>5</v>
      </c>
      <c r="Q14" s="51" t="str">
        <f>(CONCATENATE('M6 Invoer fouten'!N$2,'M6 Invoer fouten'!N16))</f>
        <v>5</v>
      </c>
      <c r="R14" s="51" t="str">
        <f>(CONCATENATE('M6 Invoer fouten'!O$2,'M6 Invoer fouten'!O16))</f>
        <v>7</v>
      </c>
      <c r="S14" s="51" t="str">
        <f>(CONCATENATE('M6 Invoer fouten'!P$2,'M6 Invoer fouten'!P16))</f>
        <v>6</v>
      </c>
      <c r="T14" s="51" t="str">
        <f>(CONCATENATE('M6 Invoer fouten'!Q$2,'M6 Invoer fouten'!Q16))</f>
        <v>5</v>
      </c>
      <c r="U14" s="51" t="str">
        <f>(CONCATENATE('M6 Invoer fouten'!R$2,'M6 Invoer fouten'!R16))</f>
        <v>6</v>
      </c>
      <c r="V14" s="51" t="str">
        <f>(CONCATENATE('M6 Invoer fouten'!S$2,'M6 Invoer fouten'!S16))</f>
        <v>6</v>
      </c>
      <c r="W14" s="51" t="str">
        <f>(CONCATENATE('M6 Invoer fouten'!T$2,'M6 Invoer fouten'!T16))</f>
        <v>7</v>
      </c>
      <c r="X14" s="51" t="str">
        <f>(CONCATENATE('M6 Invoer fouten'!U$2,'M6 Invoer fouten'!U16))</f>
        <v>6</v>
      </c>
      <c r="Y14" s="51" t="str">
        <f>(CONCATENATE('M6 Invoer fouten'!V$2,'M6 Invoer fouten'!V16))</f>
        <v>5</v>
      </c>
      <c r="Z14" s="51" t="str">
        <f>(CONCATENATE('M6 Invoer fouten'!W$2,'M6 Invoer fouten'!W16))</f>
        <v>6</v>
      </c>
      <c r="AA14" s="51" t="str">
        <f>(CONCATENATE('M6 Invoer fouten'!X$2,'M6 Invoer fouten'!X16))</f>
        <v>5</v>
      </c>
      <c r="AB14" s="51" t="str">
        <f>(CONCATENATE('M6 Invoer fouten'!Y$2,'M6 Invoer fouten'!Y16))</f>
        <v>7</v>
      </c>
      <c r="AC14" s="51" t="str">
        <f>(CONCATENATE('M6 Invoer fouten'!Z$2,'M6 Invoer fouten'!Z16))</f>
        <v>6</v>
      </c>
      <c r="AD14" s="51" t="str">
        <f>(CONCATENATE('M6 Invoer fouten'!AA$2,'M6 Invoer fouten'!AA16))</f>
        <v>5</v>
      </c>
      <c r="AE14" s="51" t="str">
        <f>(CONCATENATE('M6 Invoer fouten'!AB$2,'M6 Invoer fouten'!AB16))</f>
        <v>7</v>
      </c>
      <c r="AF14" s="51" t="str">
        <f>(CONCATENATE('M6 Invoer fouten'!AC$2,'M6 Invoer fouten'!AC16))</f>
        <v>6</v>
      </c>
      <c r="AG14" s="51" t="str">
        <f>(CONCATENATE('M6 Invoer fouten'!AD$2,'M6 Invoer fouten'!AD16))</f>
        <v>5</v>
      </c>
      <c r="AH14" s="51" t="str">
        <f>(CONCATENATE('M6 Invoer fouten'!AE$2,'M6 Invoer fouten'!AE16))</f>
        <v>6</v>
      </c>
      <c r="AI14" s="51" t="str">
        <f>(CONCATENATE('M6 Invoer fouten'!AF$2,'M6 Invoer fouten'!AF16))</f>
        <v>7</v>
      </c>
      <c r="AJ14" s="51" t="str">
        <f>(CONCATENATE('M6 Invoer fouten'!AG$2,'M6 Invoer fouten'!AG16))</f>
        <v>19</v>
      </c>
      <c r="AK14" s="51" t="str">
        <f>(CONCATENATE('M6 Invoer fouten'!AG$2,'M6 Invoer fouten'!AH16))</f>
        <v>19</v>
      </c>
      <c r="AL14" s="51" t="str">
        <f>(CONCATENATE('M6 Invoer fouten'!AH$2,'M6 Invoer fouten'!AI16))</f>
        <v>19</v>
      </c>
      <c r="AM14" s="51" t="str">
        <f>(CONCATENATE('M6 Invoer fouten'!AI$2,'M6 Invoer fouten'!AJ16))</f>
        <v>19</v>
      </c>
      <c r="AN14" s="51" t="str">
        <f>(CONCATENATE('M6 Invoer fouten'!AJ$2,'M6 Invoer fouten'!AK16))</f>
        <v>19</v>
      </c>
      <c r="AO14" s="51" t="str">
        <f>(CONCATENATE('M6 Invoer fouten'!AK$2,'M6 Invoer fouten'!AL16))</f>
        <v>19</v>
      </c>
      <c r="AP14" s="51" t="str">
        <f>(CONCATENATE('M6 Invoer fouten'!AL$2,'M6 Invoer fouten'!AM16))</f>
        <v>19</v>
      </c>
      <c r="AQ14" s="51" t="str">
        <f>(CONCATENATE('M6 Invoer fouten'!AM$2,'M6 Invoer fouten'!AN16))</f>
        <v>19</v>
      </c>
      <c r="AR14" s="51" t="str">
        <f>(CONCATENATE('M6 Invoer fouten'!AN$2,'M6 Invoer fouten'!AO16))</f>
        <v>19</v>
      </c>
      <c r="AS14" s="51" t="str">
        <f>(CONCATENATE('M6 Invoer fouten'!AO$2,'M6 Invoer fouten'!AP16))</f>
        <v>11</v>
      </c>
      <c r="AT14" s="51" t="str">
        <f>(CONCATENATE('M6 Invoer fouten'!AP$2,'M6 Invoer fouten'!AQ16))</f>
        <v>16</v>
      </c>
      <c r="AU14" s="51" t="str">
        <f>(CONCATENATE('M6 Invoer fouten'!AQ$2,'M6 Invoer fouten'!AR16))</f>
        <v>14</v>
      </c>
      <c r="AV14" s="51" t="str">
        <f>(CONCATENATE('M6 Invoer fouten'!AR$2,'M6 Invoer fouten'!AS16))</f>
        <v>13</v>
      </c>
      <c r="AW14" s="51" t="str">
        <f>(CONCATENATE('M6 Invoer fouten'!AS$2,'M6 Invoer fouten'!AT16))</f>
        <v>11</v>
      </c>
      <c r="AX14" s="51" t="str">
        <f>(CONCATENATE('M6 Invoer fouten'!AT$2,'M6 Invoer fouten'!AU16))</f>
        <v>12</v>
      </c>
      <c r="AY14" s="51" t="str">
        <f>(CONCATENATE('M6 Invoer fouten'!AU$2,'M6 Invoer fouten'!AV16))</f>
        <v>11</v>
      </c>
      <c r="AZ14" s="51" t="str">
        <f>(CONCATENATE('M6 Invoer fouten'!AV$2,'M6 Invoer fouten'!AW16))</f>
        <v>15</v>
      </c>
      <c r="BA14" s="51" t="str">
        <f>(CONCATENATE('M6 Invoer fouten'!AW$2,'M6 Invoer fouten'!AX16))</f>
        <v>13</v>
      </c>
      <c r="BB14" s="51" t="str">
        <f>(CONCATENATE('M6 Invoer fouten'!AX$2,'M6 Invoer fouten'!AY16))</f>
        <v>12</v>
      </c>
      <c r="BC14" s="51" t="str">
        <f>(CONCATENATE('M6 Invoer fouten'!AY$2,'M6 Invoer fouten'!AZ16))</f>
        <v>11</v>
      </c>
      <c r="BD14" s="51" t="str">
        <f>(CONCATENATE('M6 Invoer fouten'!AZ$2,'M6 Invoer fouten'!BA16))</f>
        <v>18</v>
      </c>
      <c r="BE14" s="51" t="str">
        <f>(CONCATENATE('M6 Invoer fouten'!BA$2,'M6 Invoer fouten'!BB16))</f>
        <v>18</v>
      </c>
      <c r="BF14" s="51" t="str">
        <f>(CONCATENATE('M6 Invoer fouten'!BB$2,'M6 Invoer fouten'!BC16))</f>
        <v>18</v>
      </c>
      <c r="BG14" s="51" t="str">
        <f>(CONCATENATE('M6 Invoer fouten'!BC$2,'M6 Invoer fouten'!BD16))</f>
        <v>8</v>
      </c>
      <c r="BH14" s="51" t="str">
        <f>(CONCATENATE('M6 Invoer fouten'!BD$2,'M6 Invoer fouten'!BE16))</f>
        <v>8</v>
      </c>
      <c r="BI14" s="51" t="str">
        <f>(CONCATENATE('M6 Invoer fouten'!BE$2,'M6 Invoer fouten'!BF16))</f>
        <v>9</v>
      </c>
      <c r="BJ14" s="51" t="str">
        <f>(CONCATENATE('M6 Invoer fouten'!BF$2,'M6 Invoer fouten'!BG16))</f>
        <v>8</v>
      </c>
      <c r="BK14" s="51" t="str">
        <f>(CONCATENATE('M6 Invoer fouten'!BG$2,'M6 Invoer fouten'!BH16))</f>
        <v>9</v>
      </c>
      <c r="BL14" s="51" t="str">
        <f>(CONCATENATE('M6 Invoer fouten'!BH$2,'M6 Invoer fouten'!BI16))</f>
        <v>10</v>
      </c>
      <c r="BM14" s="51" t="str">
        <f>(CONCATENATE('M6 Invoer fouten'!BJ$2,'M6 Invoer fouten'!BJ16))</f>
        <v>10</v>
      </c>
      <c r="BN14" s="51" t="str">
        <f>(CONCATENATE('M6 Invoer fouten'!BK$2,'M6 Invoer fouten'!BK16))</f>
        <v>17</v>
      </c>
      <c r="BO14" s="51" t="str">
        <f>(CONCATENATE('M6 Invoer fouten'!BL$2,'M6 Invoer fouten'!BL16))</f>
        <v>17</v>
      </c>
      <c r="BP14" s="51" t="str">
        <f>(CONCATENATE('M6 Invoer fouten'!BM$2,'M6 Invoer fouten'!BM16))</f>
        <v>17</v>
      </c>
      <c r="BQ14" s="51" t="str">
        <f>(CONCATENATE('M6 Invoer fouten'!BN$2,'M6 Invoer fouten'!BN16))</f>
        <v>17</v>
      </c>
      <c r="BR14" s="51" t="str">
        <f>(CONCATENATE('M6 Invoer fouten'!BO$2,'M6 Invoer fouten'!BO16))</f>
        <v>1</v>
      </c>
      <c r="BS14" s="51" t="str">
        <f>(CONCATENATE('M6 Invoer fouten'!BP$2,'M6 Invoer fouten'!BP16))</f>
        <v>4</v>
      </c>
      <c r="BT14" s="51" t="str">
        <f>(CONCATENATE('M6 Invoer fouten'!BQ$2,'M6 Invoer fouten'!BQ16))</f>
        <v>2</v>
      </c>
      <c r="BU14" s="51" t="str">
        <f>(CONCATENATE('M6 Invoer fouten'!BR$2,'M6 Invoer fouten'!BR16))</f>
        <v>1</v>
      </c>
      <c r="BV14" s="51" t="str">
        <f>(CONCATENATE('M6 Invoer fouten'!BS$2,'M6 Invoer fouten'!BS16))</f>
        <v>1</v>
      </c>
      <c r="BW14" s="51" t="str">
        <f>(CONCATENATE('M6 Invoer fouten'!BT$2,'M6 Invoer fouten'!BT16))</f>
        <v>3</v>
      </c>
      <c r="BX14" s="51" t="str">
        <f>(CONCATENATE('M6 Invoer fouten'!BU$2,'M6 Invoer fouten'!BU16))</f>
        <v>2</v>
      </c>
      <c r="BY14" s="51" t="str">
        <f>(CONCATENATE('M6 Invoer fouten'!BV$2,'M6 Invoer fouten'!BV16))</f>
        <v>1</v>
      </c>
      <c r="BZ14" s="51" t="str">
        <f>(CONCATENATE('M6 Invoer fouten'!BW$2,'M6 Invoer fouten'!BW16))</f>
        <v>17</v>
      </c>
      <c r="CA14" s="51" t="str">
        <f>(CONCATENATE('M6 Invoer fouten'!BX$2,'M6 Invoer fouten'!BX16))</f>
        <v>17</v>
      </c>
      <c r="CB14" s="51" t="str">
        <f>(CONCATENATE('M6 Invoer fouten'!BY$2,'M6 Invoer fouten'!BY16))</f>
        <v>17</v>
      </c>
      <c r="CC14" s="51" t="str">
        <f>(CONCATENATE('M6 Invoer fouten'!BZ$2,'M6 Invoer fouten'!BZ16))</f>
        <v>17</v>
      </c>
      <c r="CD14" s="51" t="str">
        <f>(CONCATENATE('M6 Invoer fouten'!CA$2,'M6 Invoer fouten'!CA16))</f>
        <v>8</v>
      </c>
      <c r="CE14" s="51" t="str">
        <f>(CONCATENATE('M6 Invoer fouten'!CB$2,'M6 Invoer fouten'!CB16))</f>
        <v>8</v>
      </c>
      <c r="CF14" s="51" t="str">
        <f>(CONCATENATE('M6 Invoer fouten'!CC$2,'M6 Invoer fouten'!CC16))</f>
        <v>9</v>
      </c>
      <c r="CG14" s="51" t="str">
        <f>(CONCATENATE('M6 Invoer fouten'!CD$2,'M6 Invoer fouten'!CD16))</f>
        <v>8</v>
      </c>
      <c r="CH14" s="51" t="str">
        <f>(CONCATENATE('M6 Invoer fouten'!CE$2,'M6 Invoer fouten'!CE16))</f>
        <v>9</v>
      </c>
      <c r="CI14" s="51" t="str">
        <f>(CONCATENATE('M6 Invoer fouten'!CF$2,'M6 Invoer fouten'!CF16))</f>
        <v>9</v>
      </c>
      <c r="CJ14" s="51" t="str">
        <f>(CONCATENATE('M6 Invoer fouten'!CG$2,'M6 Invoer fouten'!CG16))</f>
        <v>8</v>
      </c>
      <c r="CK14" s="51" t="str">
        <f>(CONCATENATE('M6 Invoer fouten'!CH$2,'M6 Invoer fouten'!CH16))</f>
        <v>8</v>
      </c>
      <c r="CL14" s="51" t="str">
        <f>(CONCATENATE('M6 Invoer fouten'!CI$2,'M6 Invoer fouten'!CI16))</f>
        <v>3</v>
      </c>
      <c r="CM14" s="51" t="str">
        <f>(CONCATENATE('M6 Invoer fouten'!CJ$2,'M6 Invoer fouten'!CJ16))</f>
        <v>3</v>
      </c>
      <c r="CN14" s="51" t="str">
        <f>(CONCATENATE('M6 Invoer fouten'!CK$2,'M6 Invoer fouten'!CK16))</f>
        <v>3</v>
      </c>
      <c r="CO14" s="51" t="str">
        <f>(CONCATENATE('M6 Invoer fouten'!CL$2,'M6 Invoer fouten'!CL16))</f>
        <v>15</v>
      </c>
      <c r="CP14" s="51" t="str">
        <f>(CONCATENATE('M6 Invoer fouten'!CM$2,'M6 Invoer fouten'!CM16))</f>
        <v>11</v>
      </c>
      <c r="CQ14" s="51" t="str">
        <f>(CONCATENATE('M6 Invoer fouten'!CN$2,'M6 Invoer fouten'!CN16))</f>
        <v>13</v>
      </c>
      <c r="CR14" s="51" t="str">
        <f>(CONCATENATE('M6 Invoer fouten'!CO$2,'M6 Invoer fouten'!CO16))</f>
        <v>12</v>
      </c>
      <c r="CS14" s="51" t="str">
        <f>(CONCATENATE('M6 Invoer fouten'!CP$2,'M6 Invoer fouten'!CP16))</f>
        <v>11</v>
      </c>
      <c r="CT14" s="51" t="str">
        <f>(CONCATENATE('M6 Invoer fouten'!CQ$2,'M6 Invoer fouten'!CQ16))</f>
        <v>13</v>
      </c>
      <c r="CU14" s="51" t="str">
        <f>(CONCATENATE('M6 Invoer fouten'!CR$2,'M6 Invoer fouten'!CR16))</f>
        <v>11</v>
      </c>
      <c r="CV14" s="51" t="str">
        <f>(CONCATENATE('M6 Invoer fouten'!CS$2,'M6 Invoer fouten'!CS16))</f>
        <v>11</v>
      </c>
      <c r="CW14" s="51" t="str">
        <f>(CONCATENATE('M6 Invoer fouten'!CT$2,'M6 Invoer fouten'!CT16))</f>
        <v>13</v>
      </c>
      <c r="CX14" s="51" t="str">
        <f>(CONCATENATE('M6 Invoer fouten'!CU$2,'M6 Invoer fouten'!CU16))</f>
        <v>15</v>
      </c>
      <c r="CY14" s="51" t="str">
        <f>(CONCATENATE('M6 Invoer fouten'!CV$2,'M6 Invoer fouten'!CV16))</f>
        <v>12</v>
      </c>
      <c r="CZ14" s="51" t="str">
        <f>(CONCATENATE('M6 Invoer fouten'!CW$2,'M6 Invoer fouten'!CW16))</f>
        <v/>
      </c>
      <c r="DA14" s="51" t="str">
        <f>(CONCATENATE('M6 Invoer fouten'!CX$2,'M6 Invoer fouten'!CX16))</f>
        <v/>
      </c>
      <c r="DB14" s="51" t="str">
        <f>(CONCATENATE('M6 Invoer fouten'!CY$2,'M6 Invoer fouten'!CY16))</f>
        <v/>
      </c>
      <c r="DC14" s="51" t="str">
        <f>(CONCATENATE('M6 Invoer fouten'!CZ$2,'M6 Invoer fouten'!CZ16))</f>
        <v/>
      </c>
      <c r="DD14" s="51" t="str">
        <f>(CONCATENATE('M6 Invoer fouten'!DA$2,'M6 Invoer fouten'!DA16))</f>
        <v/>
      </c>
      <c r="DE14" s="51" t="str">
        <f>(CONCATENATE('M6 Invoer fouten'!DB$2,'M6 Invoer fouten'!DB16))</f>
        <v/>
      </c>
      <c r="DF14" s="51" t="str">
        <f>(CONCATENATE('M6 Invoer fouten'!DC$2,'M6 Invoer fouten'!DC16))</f>
        <v/>
      </c>
      <c r="DG14" s="51" t="str">
        <f>(CONCATENATE('M6 Invoer fouten'!DD$2,'M6 Invoer fouten'!DD16))</f>
        <v/>
      </c>
      <c r="DH14" s="51" t="str">
        <f>(CONCATENATE('M6 Invoer fouten'!DE$2,'M6 Invoer fouten'!DE16))</f>
        <v/>
      </c>
      <c r="DI14" s="51" t="str">
        <f>(CONCATENATE('M6 Invoer fouten'!DF$2,'M6 Invoer fouten'!DF16))</f>
        <v/>
      </c>
      <c r="DJ14" s="51" t="str">
        <f>(CONCATENATE('M6 Invoer fouten'!DG$2,'M6 Invoer fouten'!DG16))</f>
        <v/>
      </c>
      <c r="DK14" s="51" t="str">
        <f>(CONCATENATE('M6 Invoer fouten'!DH$2,'M6 Invoer fouten'!DH16))</f>
        <v/>
      </c>
      <c r="DL14" s="51" t="str">
        <f>(CONCATENATE('M6 Invoer fouten'!DI$2,'M6 Invoer fouten'!DI16))</f>
        <v/>
      </c>
      <c r="DM14" s="51" t="str">
        <f>(CONCATENATE('M6 Invoer fouten'!DJ$2,'M6 Invoer fouten'!DJ16))</f>
        <v/>
      </c>
      <c r="DN14" s="51" t="str">
        <f>(CONCATENATE('M6 Invoer fouten'!DK$2,'M6 Invoer fouten'!DK16))</f>
        <v/>
      </c>
      <c r="DO14" s="51" t="str">
        <f>(CONCATENATE('M6 Invoer fouten'!DL$2,'M6 Invoer fouten'!DL16))</f>
        <v/>
      </c>
      <c r="DP14" s="51" t="str">
        <f>(CONCATENATE('M6 Invoer fouten'!DM$2,'M6 Invoer fouten'!DM16))</f>
        <v/>
      </c>
      <c r="DQ14" s="51" t="str">
        <f>(CONCATENATE('M6 Invoer fouten'!DN$2,'M6 Invoer fouten'!DN16))</f>
        <v/>
      </c>
      <c r="DR14" s="51" t="str">
        <f>(CONCATENATE('M6 Invoer fouten'!DO$2,'M6 Invoer fouten'!DO16))</f>
        <v/>
      </c>
      <c r="DS14" s="51" t="str">
        <f>(CONCATENATE('M6 Invoer fouten'!DP$2,'M6 Invoer fouten'!DP16))</f>
        <v/>
      </c>
      <c r="DT14" s="51" t="str">
        <f>(CONCATENATE('M6 Invoer fouten'!DQ$2,'M6 Invoer fouten'!DQ16))</f>
        <v/>
      </c>
      <c r="DU14" s="51" t="str">
        <f>(CONCATENATE('M6 Invoer fouten'!DR$2,'M6 Invoer fouten'!DR16))</f>
        <v/>
      </c>
      <c r="DV14" s="51" t="str">
        <f>(CONCATENATE('M6 Invoer fouten'!DS$2,'M6 Invoer fouten'!DS16))</f>
        <v/>
      </c>
      <c r="DW14" s="51" t="str">
        <f>(CONCATENATE('M6 Invoer fouten'!DT$2,'M6 Invoer fouten'!DT16))</f>
        <v/>
      </c>
      <c r="DX14" s="51" t="str">
        <f>(CONCATENATE('M6 Invoer fouten'!DU$2,'M6 Invoer fouten'!DU16))</f>
        <v/>
      </c>
      <c r="DY14" s="51" t="str">
        <f>(CONCATENATE('M6 Invoer fouten'!DV$2,'M6 Invoer fouten'!DV16))</f>
        <v/>
      </c>
      <c r="DZ14" s="51" t="str">
        <f>(CONCATENATE('M6 Invoer fouten'!DW$2,'M6 Invoer fouten'!DW16))</f>
        <v/>
      </c>
      <c r="EA14" s="51" t="str">
        <f>(CONCATENATE('M6 Invoer fouten'!DX$2,'M6 Invoer fouten'!DX16))</f>
        <v/>
      </c>
      <c r="EB14" s="51" t="str">
        <f>(CONCATENATE('M6 Invoer fouten'!DY$2,'M6 Invoer fouten'!DY16))</f>
        <v/>
      </c>
      <c r="EC14" s="51" t="str">
        <f>(CONCATENATE('M6 Invoer fouten'!DZ$2,'M6 Invoer fouten'!DZ16))</f>
        <v/>
      </c>
      <c r="ED14" s="50" t="str">
        <f>IF($G14="","",CONCATENATE($G14,'M6 Invoer fouten'!EA16))</f>
        <v/>
      </c>
      <c r="EE14" s="50">
        <f t="shared" si="1"/>
        <v>0</v>
      </c>
      <c r="EF14" s="50" t="str">
        <f t="shared" si="2"/>
        <v/>
      </c>
      <c r="EG14" s="52">
        <f t="shared" si="3"/>
        <v>0</v>
      </c>
      <c r="EH14" s="50">
        <f>IF($G14="",0,HLOOKUP(ED$1,'M6 Invoer fouten'!$1:$2,2,FALSE))</f>
        <v>0</v>
      </c>
      <c r="EI14" s="50" t="str">
        <f>IF($G14="","",CONCATENATE($G14,'M6 Invoer fouten'!EB16))</f>
        <v/>
      </c>
      <c r="EJ14" s="50">
        <f t="shared" si="4"/>
        <v>0</v>
      </c>
      <c r="EK14" s="50" t="str">
        <f t="shared" si="5"/>
        <v/>
      </c>
      <c r="EL14" s="52">
        <f t="shared" si="6"/>
        <v>0</v>
      </c>
      <c r="EM14" s="50">
        <f>IF($G14="",0,HLOOKUP(EI$1,'M6 Invoer fouten'!$1:$2,2,FALSE))</f>
        <v>0</v>
      </c>
      <c r="EN14" s="50" t="str">
        <f>IF($G14="","",CONCATENATE($G14,'M6 Invoer fouten'!EC16))</f>
        <v/>
      </c>
      <c r="EO14" s="50">
        <f t="shared" si="7"/>
        <v>0</v>
      </c>
      <c r="EP14" s="50" t="str">
        <f t="shared" si="8"/>
        <v/>
      </c>
      <c r="EQ14" s="52">
        <f t="shared" si="9"/>
        <v>0</v>
      </c>
      <c r="ER14" s="50">
        <f>IF($G14="",0,HLOOKUP(EN$1,'M6 Invoer fouten'!$1:$2,2,FALSE))</f>
        <v>0</v>
      </c>
      <c r="ES14" s="50" t="str">
        <f>IF($G14="","",CONCATENATE($G14,'M6 Invoer fouten'!ED16))</f>
        <v/>
      </c>
      <c r="ET14" s="50">
        <f t="shared" si="10"/>
        <v>0</v>
      </c>
      <c r="EU14" s="50" t="str">
        <f t="shared" si="11"/>
        <v/>
      </c>
      <c r="EV14" s="52">
        <f t="shared" si="12"/>
        <v>0</v>
      </c>
      <c r="EW14" s="50">
        <f>IF($G14="",0,HLOOKUP(ES$1,'M6 Invoer fouten'!$1:$2,2,FALSE))</f>
        <v>0</v>
      </c>
      <c r="EX14" s="50" t="str">
        <f>IF($G14="","",CONCATENATE($G14,'M6 Invoer fouten'!EE16))</f>
        <v/>
      </c>
      <c r="EY14" s="50">
        <f t="shared" si="13"/>
        <v>0</v>
      </c>
      <c r="EZ14" s="50" t="str">
        <f t="shared" si="14"/>
        <v/>
      </c>
      <c r="FA14" s="52">
        <f t="shared" si="15"/>
        <v>0</v>
      </c>
      <c r="FB14" s="50">
        <f>IF($G14="",0,HLOOKUP(EX$1,'M6 Invoer fouten'!$1:$2,2,FALSE))</f>
        <v>0</v>
      </c>
      <c r="FC14" s="50" t="str">
        <f>IF($G14="","",CONCATENATE($G14,'M6 Invoer fouten'!EF16))</f>
        <v/>
      </c>
      <c r="FD14" s="50">
        <f t="shared" si="16"/>
        <v>0</v>
      </c>
      <c r="FE14" s="50" t="str">
        <f t="shared" si="17"/>
        <v/>
      </c>
      <c r="FF14" s="52">
        <f t="shared" si="18"/>
        <v>0</v>
      </c>
      <c r="FG14" s="50">
        <f>IF($G14="",0,HLOOKUP(FC$1,'M6 Invoer fouten'!$1:$2,2,FALSE))</f>
        <v>0</v>
      </c>
      <c r="FH14" s="50" t="str">
        <f>IF($G14="","",CONCATENATE($G14,'M6 Invoer fouten'!EG16))</f>
        <v/>
      </c>
      <c r="FI14" s="50">
        <f t="shared" si="19"/>
        <v>0</v>
      </c>
      <c r="FJ14" s="50" t="str">
        <f t="shared" si="20"/>
        <v/>
      </c>
      <c r="FK14" s="52">
        <f t="shared" si="21"/>
        <v>0</v>
      </c>
      <c r="FL14" s="50">
        <f>IF($G14="",0,HLOOKUP(FH$1,'M6 Invoer fouten'!$1:$2,2,FALSE))</f>
        <v>0</v>
      </c>
      <c r="FM14" s="50" t="str">
        <f>IF($G14="","",CONCATENATE($G14,'M6 Invoer fouten'!EH16))</f>
        <v/>
      </c>
      <c r="FN14" s="50">
        <f t="shared" si="22"/>
        <v>0</v>
      </c>
      <c r="FO14" s="50" t="str">
        <f t="shared" si="23"/>
        <v/>
      </c>
      <c r="FP14" s="52">
        <f t="shared" si="24"/>
        <v>0</v>
      </c>
      <c r="FQ14" s="50">
        <f>IF($G14="",0,HLOOKUP(FM$1,'M6 Invoer fouten'!$1:$2,2,FALSE))</f>
        <v>0</v>
      </c>
      <c r="FR14" s="50" t="str">
        <f>IF($G14="","",CONCATENATE($G14,'M6 Invoer fouten'!EI16))</f>
        <v/>
      </c>
      <c r="FS14" s="50">
        <f t="shared" si="25"/>
        <v>0</v>
      </c>
      <c r="FT14" s="50" t="str">
        <f t="shared" si="26"/>
        <v/>
      </c>
      <c r="FU14" s="52">
        <f t="shared" si="27"/>
        <v>0</v>
      </c>
      <c r="FV14" s="50">
        <f>IF($G14="",0,HLOOKUP(FR$1,'M6 Invoer fouten'!$1:$2,2,FALSE))</f>
        <v>0</v>
      </c>
      <c r="FW14" s="50" t="str">
        <f>IF($G14="","",CONCATENATE($G14,'M6 Invoer fouten'!EJ16))</f>
        <v/>
      </c>
      <c r="FX14" s="50">
        <f t="shared" si="28"/>
        <v>0</v>
      </c>
      <c r="FY14" s="50" t="str">
        <f t="shared" si="29"/>
        <v/>
      </c>
      <c r="FZ14" s="52">
        <f t="shared" si="30"/>
        <v>0</v>
      </c>
      <c r="GA14" s="50">
        <f>IF($G14="",0,HLOOKUP(FW$1,'M6 Invoer fouten'!$1:$2,2,FALSE))</f>
        <v>0</v>
      </c>
      <c r="GB14" s="50" t="str">
        <f>IF($G14="","",CONCATENATE($G14,'M6 Invoer fouten'!EK16))</f>
        <v/>
      </c>
      <c r="GC14" s="50">
        <f t="shared" si="31"/>
        <v>0</v>
      </c>
      <c r="GD14" s="50" t="str">
        <f t="shared" si="32"/>
        <v/>
      </c>
      <c r="GE14" s="52">
        <f t="shared" si="33"/>
        <v>0</v>
      </c>
      <c r="GF14" s="50">
        <f>IF($G14="",0,HLOOKUP(GB$1,'M6 Invoer fouten'!$1:$2,2,FALSE))</f>
        <v>0</v>
      </c>
      <c r="GG14" s="50" t="str">
        <f>IF($G14="","",CONCATENATE($G14,'M6 Invoer fouten'!EL16))</f>
        <v/>
      </c>
      <c r="GH14" s="50">
        <f t="shared" si="34"/>
        <v>0</v>
      </c>
      <c r="GI14" s="50" t="str">
        <f t="shared" si="35"/>
        <v/>
      </c>
      <c r="GJ14" s="52">
        <f t="shared" si="36"/>
        <v>0</v>
      </c>
      <c r="GK14" s="50">
        <f>IF($G14="",0,HLOOKUP(GG$1,'M6 Invoer fouten'!$1:$2,2,FALSE))</f>
        <v>0</v>
      </c>
      <c r="GL14" s="50" t="str">
        <f>IF($G14="","",CONCATENATE($G14,'M6 Invoer fouten'!EM16))</f>
        <v/>
      </c>
      <c r="GM14" s="50">
        <f t="shared" si="37"/>
        <v>0</v>
      </c>
      <c r="GN14" s="50" t="str">
        <f t="shared" si="38"/>
        <v/>
      </c>
      <c r="GO14" s="52">
        <f t="shared" si="39"/>
        <v>0</v>
      </c>
      <c r="GP14" s="50">
        <f>IF($G14="",0,HLOOKUP(GL$1,'M6 Invoer fouten'!$1:$2,2,FALSE))</f>
        <v>0</v>
      </c>
      <c r="GQ14" s="50" t="str">
        <f>IF($G14="","",CONCATENATE($G14,'M6 Invoer fouten'!EN16))</f>
        <v/>
      </c>
      <c r="GR14" s="50">
        <f t="shared" si="40"/>
        <v>0</v>
      </c>
      <c r="GS14" s="50" t="str">
        <f t="shared" si="41"/>
        <v/>
      </c>
      <c r="GT14" s="52">
        <f t="shared" si="42"/>
        <v>0</v>
      </c>
      <c r="GU14" s="50">
        <f>IF($G14="",0,HLOOKUP(GQ$1,'M6 Invoer fouten'!$1:$2,2,FALSE))</f>
        <v>0</v>
      </c>
      <c r="GV14" s="50" t="str">
        <f>IF($G14="","",CONCATENATE($G14,'M6 Invoer fouten'!EO16))</f>
        <v/>
      </c>
      <c r="GW14" s="50">
        <f t="shared" si="43"/>
        <v>0</v>
      </c>
      <c r="GX14" s="50" t="str">
        <f t="shared" si="44"/>
        <v/>
      </c>
      <c r="GY14" s="52">
        <f t="shared" si="45"/>
        <v>0</v>
      </c>
      <c r="GZ14" s="50">
        <f>IF($G14="",0,HLOOKUP(GV$1,'M6 Invoer fouten'!$1:$2,2,FALSE))</f>
        <v>0</v>
      </c>
      <c r="HA14" s="50" t="str">
        <f>IF($G14="","",CONCATENATE($G14,'M6 Invoer fouten'!EP16))</f>
        <v/>
      </c>
      <c r="HB14" s="50">
        <f t="shared" si="46"/>
        <v>0</v>
      </c>
      <c r="HC14" s="50" t="str">
        <f t="shared" si="47"/>
        <v/>
      </c>
      <c r="HD14" s="52">
        <f t="shared" si="48"/>
        <v>0</v>
      </c>
      <c r="HE14" s="50">
        <f>IF($G14="",0,HLOOKUP(HA$1,'M6 Invoer fouten'!$1:$2,2,FALSE))</f>
        <v>0</v>
      </c>
      <c r="HF14" s="50" t="str">
        <f>IF($G14="","",CONCATENATE($G14,'M6 Invoer fouten'!EQ16))</f>
        <v/>
      </c>
      <c r="HG14" s="50">
        <f t="shared" si="49"/>
        <v>0</v>
      </c>
      <c r="HH14" s="50" t="str">
        <f t="shared" si="50"/>
        <v/>
      </c>
      <c r="HI14" s="52">
        <f t="shared" si="51"/>
        <v>0</v>
      </c>
      <c r="HJ14" s="50">
        <f>IF($G14="",0,HLOOKUP(HF$1,'M6 Invoer fouten'!$1:$2,2,FALSE))</f>
        <v>0</v>
      </c>
      <c r="HK14" s="50" t="str">
        <f>IF($G14="","",CONCATENATE($G14,'M6 Invoer fouten'!ER16))</f>
        <v/>
      </c>
      <c r="HL14" s="50">
        <f t="shared" si="52"/>
        <v>0</v>
      </c>
      <c r="HM14" s="50" t="str">
        <f t="shared" si="53"/>
        <v/>
      </c>
      <c r="HN14" s="52">
        <f t="shared" si="54"/>
        <v>0</v>
      </c>
      <c r="HO14" s="50">
        <f>IF($G14="",0,HLOOKUP(HK$1,'M6 Invoer fouten'!$1:$2,2,FALSE))</f>
        <v>0</v>
      </c>
      <c r="HP14" s="50" t="str">
        <f>IF($G14="","",CONCATENATE($G14,'M6 Invoer fouten'!ES16))</f>
        <v/>
      </c>
      <c r="HQ14" s="50">
        <f t="shared" si="55"/>
        <v>0</v>
      </c>
      <c r="HR14" s="50" t="str">
        <f t="shared" si="56"/>
        <v/>
      </c>
      <c r="HS14" s="52">
        <f t="shared" si="57"/>
        <v>0</v>
      </c>
      <c r="HT14" s="50">
        <f>IF($G14="",0,HLOOKUP(HP$1,'M6 Invoer fouten'!$1:$2,2,FALSE))</f>
        <v>0</v>
      </c>
      <c r="HU14" s="50" t="str">
        <f>IF($G14="","",CONCATENATE($G14,'M6 Invoer fouten'!ET16))</f>
        <v/>
      </c>
      <c r="HV14" s="50">
        <f t="shared" si="58"/>
        <v>0</v>
      </c>
      <c r="HW14" s="50" t="str">
        <f t="shared" si="59"/>
        <v/>
      </c>
      <c r="HX14" s="52">
        <f t="shared" si="60"/>
        <v>0</v>
      </c>
      <c r="HY14" s="50">
        <f>IF($G14="",0,HLOOKUP(HU$1,'M6 Invoer fouten'!$1:$2,2,FALSE))</f>
        <v>0</v>
      </c>
      <c r="HZ14" s="50" t="str">
        <f>IF($G14="","",CONCATENATE($G14,'M6 Invoer fouten'!EU16))</f>
        <v/>
      </c>
      <c r="IA14" s="50">
        <f t="shared" si="61"/>
        <v>0</v>
      </c>
      <c r="IB14" s="50" t="str">
        <f t="shared" si="62"/>
        <v/>
      </c>
      <c r="IC14" s="52">
        <f t="shared" si="63"/>
        <v>0</v>
      </c>
      <c r="ID14" s="50">
        <f>IF($G14="",0,HLOOKUP(HZ$1,'M6 Invoer fouten'!$1:$2,2,FALSE))</f>
        <v>0</v>
      </c>
      <c r="IE14" s="50" t="str">
        <f>IF($G14="","",CONCATENATE($G14,'M6 Invoer fouten'!EV16))</f>
        <v/>
      </c>
      <c r="IF14" s="50">
        <f t="shared" si="64"/>
        <v>0</v>
      </c>
      <c r="IG14" s="50" t="str">
        <f t="shared" si="65"/>
        <v/>
      </c>
      <c r="IH14" s="52">
        <f t="shared" si="66"/>
        <v>0</v>
      </c>
      <c r="II14" s="50">
        <f>IF($G14="",0,HLOOKUP(IE$1,'M6 Invoer fouten'!$1:$2,2,FALSE))</f>
        <v>0</v>
      </c>
      <c r="IJ14" s="50" t="str">
        <f>IF($G14="","",CONCATENATE($G14,'M6 Invoer fouten'!EW16))</f>
        <v/>
      </c>
      <c r="IK14" s="50">
        <f t="shared" si="67"/>
        <v>0</v>
      </c>
      <c r="IL14" s="50" t="str">
        <f t="shared" si="68"/>
        <v/>
      </c>
      <c r="IM14" s="52">
        <f t="shared" si="69"/>
        <v>0</v>
      </c>
      <c r="IN14" s="50">
        <f>IF($G14="",0,HLOOKUP(IJ$1,'M6 Invoer fouten'!$1:$2,2,FALSE))</f>
        <v>0</v>
      </c>
      <c r="IO14" s="50" t="str">
        <f>IF($G14="","",CONCATENATE($G14,'M6 Invoer fouten'!EX16))</f>
        <v/>
      </c>
      <c r="IP14" s="50">
        <f t="shared" si="70"/>
        <v>0</v>
      </c>
      <c r="IQ14" s="50" t="str">
        <f t="shared" si="71"/>
        <v/>
      </c>
      <c r="IR14" s="52">
        <f t="shared" si="72"/>
        <v>0</v>
      </c>
      <c r="IS14" s="50">
        <f>IF($G14="",0,HLOOKUP(IO$1,'M6 Invoer fouten'!$1:$2,2,FALSE))</f>
        <v>0</v>
      </c>
    </row>
    <row r="15" spans="1:253">
      <c r="A15" s="50" t="str">
        <f>IF('M6 Invoer fouten'!A17=0,"",'M6 Invoer fouten'!A17)</f>
        <v/>
      </c>
      <c r="B15" s="53" t="str">
        <f>IF('M6 Invoer fouten'!B17="x","B","")</f>
        <v/>
      </c>
      <c r="C15" s="50" t="str">
        <f>IF('M6 Invoer fouten'!C17="x","I","")</f>
        <v/>
      </c>
      <c r="D15" s="50" t="str">
        <f>IF('M6 Invoer fouten'!D17="x","M","")</f>
        <v/>
      </c>
      <c r="E15" s="50" t="s">
        <v>113</v>
      </c>
      <c r="F15" s="50" t="str">
        <f t="shared" si="73"/>
        <v/>
      </c>
      <c r="G15" s="50" t="str">
        <f t="shared" si="75"/>
        <v/>
      </c>
      <c r="H15" s="51" t="str">
        <f>(CONCATENATE('M6 Invoer fouten'!E$2,'M6 Invoer fouten'!E17))</f>
        <v>6</v>
      </c>
      <c r="I15" s="51" t="str">
        <f>(CONCATENATE('M6 Invoer fouten'!F$2,'M6 Invoer fouten'!F17))</f>
        <v>5</v>
      </c>
      <c r="J15" s="51" t="str">
        <f>(CONCATENATE('M6 Invoer fouten'!G$2,'M6 Invoer fouten'!G17))</f>
        <v>7</v>
      </c>
      <c r="K15" s="51" t="str">
        <f>(CONCATENATE('M6 Invoer fouten'!H$2,'M6 Invoer fouten'!H17))</f>
        <v>5</v>
      </c>
      <c r="L15" s="51" t="str">
        <f>(CONCATENATE('M6 Invoer fouten'!I$2,'M6 Invoer fouten'!I17))</f>
        <v>5</v>
      </c>
      <c r="M15" s="51" t="str">
        <f>(CONCATENATE('M6 Invoer fouten'!J$2,'M6 Invoer fouten'!J17))</f>
        <v>7</v>
      </c>
      <c r="N15" s="51" t="str">
        <f>(CONCATENATE('M6 Invoer fouten'!K$2,'M6 Invoer fouten'!K17))</f>
        <v>6</v>
      </c>
      <c r="O15" s="51" t="str">
        <f>(CONCATENATE('M6 Invoer fouten'!L$2,'M6 Invoer fouten'!L17))</f>
        <v>7</v>
      </c>
      <c r="P15" s="51" t="str">
        <f>(CONCATENATE('M6 Invoer fouten'!M$2,'M6 Invoer fouten'!M17))</f>
        <v>5</v>
      </c>
      <c r="Q15" s="51" t="str">
        <f>(CONCATENATE('M6 Invoer fouten'!N$2,'M6 Invoer fouten'!N17))</f>
        <v>5</v>
      </c>
      <c r="R15" s="51" t="str">
        <f>(CONCATENATE('M6 Invoer fouten'!O$2,'M6 Invoer fouten'!O17))</f>
        <v>7</v>
      </c>
      <c r="S15" s="51" t="str">
        <f>(CONCATENATE('M6 Invoer fouten'!P$2,'M6 Invoer fouten'!P17))</f>
        <v>6</v>
      </c>
      <c r="T15" s="51" t="str">
        <f>(CONCATENATE('M6 Invoer fouten'!Q$2,'M6 Invoer fouten'!Q17))</f>
        <v>5</v>
      </c>
      <c r="U15" s="51" t="str">
        <f>(CONCATENATE('M6 Invoer fouten'!R$2,'M6 Invoer fouten'!R17))</f>
        <v>6</v>
      </c>
      <c r="V15" s="51" t="str">
        <f>(CONCATENATE('M6 Invoer fouten'!S$2,'M6 Invoer fouten'!S17))</f>
        <v>6</v>
      </c>
      <c r="W15" s="51" t="str">
        <f>(CONCATENATE('M6 Invoer fouten'!T$2,'M6 Invoer fouten'!T17))</f>
        <v>7</v>
      </c>
      <c r="X15" s="51" t="str">
        <f>(CONCATENATE('M6 Invoer fouten'!U$2,'M6 Invoer fouten'!U17))</f>
        <v>6</v>
      </c>
      <c r="Y15" s="51" t="str">
        <f>(CONCATENATE('M6 Invoer fouten'!V$2,'M6 Invoer fouten'!V17))</f>
        <v>5</v>
      </c>
      <c r="Z15" s="51" t="str">
        <f>(CONCATENATE('M6 Invoer fouten'!W$2,'M6 Invoer fouten'!W17))</f>
        <v>6</v>
      </c>
      <c r="AA15" s="51" t="str">
        <f>(CONCATENATE('M6 Invoer fouten'!X$2,'M6 Invoer fouten'!X17))</f>
        <v>5</v>
      </c>
      <c r="AB15" s="51" t="str">
        <f>(CONCATENATE('M6 Invoer fouten'!Y$2,'M6 Invoer fouten'!Y17))</f>
        <v>7</v>
      </c>
      <c r="AC15" s="51" t="str">
        <f>(CONCATENATE('M6 Invoer fouten'!Z$2,'M6 Invoer fouten'!Z17))</f>
        <v>6</v>
      </c>
      <c r="AD15" s="51" t="str">
        <f>(CONCATENATE('M6 Invoer fouten'!AA$2,'M6 Invoer fouten'!AA17))</f>
        <v>5</v>
      </c>
      <c r="AE15" s="51" t="str">
        <f>(CONCATENATE('M6 Invoer fouten'!AB$2,'M6 Invoer fouten'!AB17))</f>
        <v>7</v>
      </c>
      <c r="AF15" s="51" t="str">
        <f>(CONCATENATE('M6 Invoer fouten'!AC$2,'M6 Invoer fouten'!AC17))</f>
        <v>6</v>
      </c>
      <c r="AG15" s="51" t="str">
        <f>(CONCATENATE('M6 Invoer fouten'!AD$2,'M6 Invoer fouten'!AD17))</f>
        <v>5</v>
      </c>
      <c r="AH15" s="51" t="str">
        <f>(CONCATENATE('M6 Invoer fouten'!AE$2,'M6 Invoer fouten'!AE17))</f>
        <v>6</v>
      </c>
      <c r="AI15" s="51" t="str">
        <f>(CONCATENATE('M6 Invoer fouten'!AF$2,'M6 Invoer fouten'!AF17))</f>
        <v>7</v>
      </c>
      <c r="AJ15" s="51" t="str">
        <f>(CONCATENATE('M6 Invoer fouten'!AG$2,'M6 Invoer fouten'!AG17))</f>
        <v>19</v>
      </c>
      <c r="AK15" s="51" t="str">
        <f>(CONCATENATE('M6 Invoer fouten'!AG$2,'M6 Invoer fouten'!AH17))</f>
        <v>19</v>
      </c>
      <c r="AL15" s="51" t="str">
        <f>(CONCATENATE('M6 Invoer fouten'!AH$2,'M6 Invoer fouten'!AI17))</f>
        <v>19</v>
      </c>
      <c r="AM15" s="51" t="str">
        <f>(CONCATENATE('M6 Invoer fouten'!AI$2,'M6 Invoer fouten'!AJ17))</f>
        <v>19</v>
      </c>
      <c r="AN15" s="51" t="str">
        <f>(CONCATENATE('M6 Invoer fouten'!AJ$2,'M6 Invoer fouten'!AK17))</f>
        <v>19</v>
      </c>
      <c r="AO15" s="51" t="str">
        <f>(CONCATENATE('M6 Invoer fouten'!AK$2,'M6 Invoer fouten'!AL17))</f>
        <v>19</v>
      </c>
      <c r="AP15" s="51" t="str">
        <f>(CONCATENATE('M6 Invoer fouten'!AL$2,'M6 Invoer fouten'!AM17))</f>
        <v>19</v>
      </c>
      <c r="AQ15" s="51" t="str">
        <f>(CONCATENATE('M6 Invoer fouten'!AM$2,'M6 Invoer fouten'!AN17))</f>
        <v>19</v>
      </c>
      <c r="AR15" s="51" t="str">
        <f>(CONCATENATE('M6 Invoer fouten'!AN$2,'M6 Invoer fouten'!AO17))</f>
        <v>19</v>
      </c>
      <c r="AS15" s="51" t="str">
        <f>(CONCATENATE('M6 Invoer fouten'!AO$2,'M6 Invoer fouten'!AP17))</f>
        <v>11</v>
      </c>
      <c r="AT15" s="51" t="str">
        <f>(CONCATENATE('M6 Invoer fouten'!AP$2,'M6 Invoer fouten'!AQ17))</f>
        <v>16</v>
      </c>
      <c r="AU15" s="51" t="str">
        <f>(CONCATENATE('M6 Invoer fouten'!AQ$2,'M6 Invoer fouten'!AR17))</f>
        <v>14</v>
      </c>
      <c r="AV15" s="51" t="str">
        <f>(CONCATENATE('M6 Invoer fouten'!AR$2,'M6 Invoer fouten'!AS17))</f>
        <v>13</v>
      </c>
      <c r="AW15" s="51" t="str">
        <f>(CONCATENATE('M6 Invoer fouten'!AS$2,'M6 Invoer fouten'!AT17))</f>
        <v>11</v>
      </c>
      <c r="AX15" s="51" t="str">
        <f>(CONCATENATE('M6 Invoer fouten'!AT$2,'M6 Invoer fouten'!AU17))</f>
        <v>12</v>
      </c>
      <c r="AY15" s="51" t="str">
        <f>(CONCATENATE('M6 Invoer fouten'!AU$2,'M6 Invoer fouten'!AV17))</f>
        <v>11</v>
      </c>
      <c r="AZ15" s="51" t="str">
        <f>(CONCATENATE('M6 Invoer fouten'!AV$2,'M6 Invoer fouten'!AW17))</f>
        <v>15</v>
      </c>
      <c r="BA15" s="51" t="str">
        <f>(CONCATENATE('M6 Invoer fouten'!AW$2,'M6 Invoer fouten'!AX17))</f>
        <v>13</v>
      </c>
      <c r="BB15" s="51" t="str">
        <f>(CONCATENATE('M6 Invoer fouten'!AX$2,'M6 Invoer fouten'!AY17))</f>
        <v>12</v>
      </c>
      <c r="BC15" s="51" t="str">
        <f>(CONCATENATE('M6 Invoer fouten'!AY$2,'M6 Invoer fouten'!AZ17))</f>
        <v>11</v>
      </c>
      <c r="BD15" s="51" t="str">
        <f>(CONCATENATE('M6 Invoer fouten'!AZ$2,'M6 Invoer fouten'!BA17))</f>
        <v>18</v>
      </c>
      <c r="BE15" s="51" t="str">
        <f>(CONCATENATE('M6 Invoer fouten'!BA$2,'M6 Invoer fouten'!BB17))</f>
        <v>18</v>
      </c>
      <c r="BF15" s="51" t="str">
        <f>(CONCATENATE('M6 Invoer fouten'!BB$2,'M6 Invoer fouten'!BC17))</f>
        <v>18</v>
      </c>
      <c r="BG15" s="51" t="str">
        <f>(CONCATENATE('M6 Invoer fouten'!BC$2,'M6 Invoer fouten'!BD17))</f>
        <v>8</v>
      </c>
      <c r="BH15" s="51" t="str">
        <f>(CONCATENATE('M6 Invoer fouten'!BD$2,'M6 Invoer fouten'!BE17))</f>
        <v>8</v>
      </c>
      <c r="BI15" s="51" t="str">
        <f>(CONCATENATE('M6 Invoer fouten'!BE$2,'M6 Invoer fouten'!BF17))</f>
        <v>9</v>
      </c>
      <c r="BJ15" s="51" t="str">
        <f>(CONCATENATE('M6 Invoer fouten'!BF$2,'M6 Invoer fouten'!BG17))</f>
        <v>8</v>
      </c>
      <c r="BK15" s="51" t="str">
        <f>(CONCATENATE('M6 Invoer fouten'!BG$2,'M6 Invoer fouten'!BH17))</f>
        <v>9</v>
      </c>
      <c r="BL15" s="51" t="str">
        <f>(CONCATENATE('M6 Invoer fouten'!BH$2,'M6 Invoer fouten'!BI17))</f>
        <v>10</v>
      </c>
      <c r="BM15" s="51" t="str">
        <f>(CONCATENATE('M6 Invoer fouten'!BJ$2,'M6 Invoer fouten'!BJ17))</f>
        <v>10</v>
      </c>
      <c r="BN15" s="51" t="str">
        <f>(CONCATENATE('M6 Invoer fouten'!BK$2,'M6 Invoer fouten'!BK17))</f>
        <v>17</v>
      </c>
      <c r="BO15" s="51" t="str">
        <f>(CONCATENATE('M6 Invoer fouten'!BL$2,'M6 Invoer fouten'!BL17))</f>
        <v>17</v>
      </c>
      <c r="BP15" s="51" t="str">
        <f>(CONCATENATE('M6 Invoer fouten'!BM$2,'M6 Invoer fouten'!BM17))</f>
        <v>17</v>
      </c>
      <c r="BQ15" s="51" t="str">
        <f>(CONCATENATE('M6 Invoer fouten'!BN$2,'M6 Invoer fouten'!BN17))</f>
        <v>17</v>
      </c>
      <c r="BR15" s="51" t="str">
        <f>(CONCATENATE('M6 Invoer fouten'!BO$2,'M6 Invoer fouten'!BO17))</f>
        <v>1</v>
      </c>
      <c r="BS15" s="51" t="str">
        <f>(CONCATENATE('M6 Invoer fouten'!BP$2,'M6 Invoer fouten'!BP17))</f>
        <v>4</v>
      </c>
      <c r="BT15" s="51" t="str">
        <f>(CONCATENATE('M6 Invoer fouten'!BQ$2,'M6 Invoer fouten'!BQ17))</f>
        <v>2</v>
      </c>
      <c r="BU15" s="51" t="str">
        <f>(CONCATENATE('M6 Invoer fouten'!BR$2,'M6 Invoer fouten'!BR17))</f>
        <v>1</v>
      </c>
      <c r="BV15" s="51" t="str">
        <f>(CONCATENATE('M6 Invoer fouten'!BS$2,'M6 Invoer fouten'!BS17))</f>
        <v>1</v>
      </c>
      <c r="BW15" s="51" t="str">
        <f>(CONCATENATE('M6 Invoer fouten'!BT$2,'M6 Invoer fouten'!BT17))</f>
        <v>3</v>
      </c>
      <c r="BX15" s="51" t="str">
        <f>(CONCATENATE('M6 Invoer fouten'!BU$2,'M6 Invoer fouten'!BU17))</f>
        <v>2</v>
      </c>
      <c r="BY15" s="51" t="str">
        <f>(CONCATENATE('M6 Invoer fouten'!BV$2,'M6 Invoer fouten'!BV17))</f>
        <v>1</v>
      </c>
      <c r="BZ15" s="51" t="str">
        <f>(CONCATENATE('M6 Invoer fouten'!BW$2,'M6 Invoer fouten'!BW17))</f>
        <v>17</v>
      </c>
      <c r="CA15" s="51" t="str">
        <f>(CONCATENATE('M6 Invoer fouten'!BX$2,'M6 Invoer fouten'!BX17))</f>
        <v>17</v>
      </c>
      <c r="CB15" s="51" t="str">
        <f>(CONCATENATE('M6 Invoer fouten'!BY$2,'M6 Invoer fouten'!BY17))</f>
        <v>17</v>
      </c>
      <c r="CC15" s="51" t="str">
        <f>(CONCATENATE('M6 Invoer fouten'!BZ$2,'M6 Invoer fouten'!BZ17))</f>
        <v>17</v>
      </c>
      <c r="CD15" s="51" t="str">
        <f>(CONCATENATE('M6 Invoer fouten'!CA$2,'M6 Invoer fouten'!CA17))</f>
        <v>8</v>
      </c>
      <c r="CE15" s="51" t="str">
        <f>(CONCATENATE('M6 Invoer fouten'!CB$2,'M6 Invoer fouten'!CB17))</f>
        <v>8</v>
      </c>
      <c r="CF15" s="51" t="str">
        <f>(CONCATENATE('M6 Invoer fouten'!CC$2,'M6 Invoer fouten'!CC17))</f>
        <v>9</v>
      </c>
      <c r="CG15" s="51" t="str">
        <f>(CONCATENATE('M6 Invoer fouten'!CD$2,'M6 Invoer fouten'!CD17))</f>
        <v>8</v>
      </c>
      <c r="CH15" s="51" t="str">
        <f>(CONCATENATE('M6 Invoer fouten'!CE$2,'M6 Invoer fouten'!CE17))</f>
        <v>9</v>
      </c>
      <c r="CI15" s="51" t="str">
        <f>(CONCATENATE('M6 Invoer fouten'!CF$2,'M6 Invoer fouten'!CF17))</f>
        <v>9</v>
      </c>
      <c r="CJ15" s="51" t="str">
        <f>(CONCATENATE('M6 Invoer fouten'!CG$2,'M6 Invoer fouten'!CG17))</f>
        <v>8</v>
      </c>
      <c r="CK15" s="51" t="str">
        <f>(CONCATENATE('M6 Invoer fouten'!CH$2,'M6 Invoer fouten'!CH17))</f>
        <v>8</v>
      </c>
      <c r="CL15" s="51" t="str">
        <f>(CONCATENATE('M6 Invoer fouten'!CI$2,'M6 Invoer fouten'!CI17))</f>
        <v>3</v>
      </c>
      <c r="CM15" s="51" t="str">
        <f>(CONCATENATE('M6 Invoer fouten'!CJ$2,'M6 Invoer fouten'!CJ17))</f>
        <v>3</v>
      </c>
      <c r="CN15" s="51" t="str">
        <f>(CONCATENATE('M6 Invoer fouten'!CK$2,'M6 Invoer fouten'!CK17))</f>
        <v>3</v>
      </c>
      <c r="CO15" s="51" t="str">
        <f>(CONCATENATE('M6 Invoer fouten'!CL$2,'M6 Invoer fouten'!CL17))</f>
        <v>15</v>
      </c>
      <c r="CP15" s="51" t="str">
        <f>(CONCATENATE('M6 Invoer fouten'!CM$2,'M6 Invoer fouten'!CM17))</f>
        <v>11</v>
      </c>
      <c r="CQ15" s="51" t="str">
        <f>(CONCATENATE('M6 Invoer fouten'!CN$2,'M6 Invoer fouten'!CN17))</f>
        <v>13</v>
      </c>
      <c r="CR15" s="51" t="str">
        <f>(CONCATENATE('M6 Invoer fouten'!CO$2,'M6 Invoer fouten'!CO17))</f>
        <v>12</v>
      </c>
      <c r="CS15" s="51" t="str">
        <f>(CONCATENATE('M6 Invoer fouten'!CP$2,'M6 Invoer fouten'!CP17))</f>
        <v>11</v>
      </c>
      <c r="CT15" s="51" t="str">
        <f>(CONCATENATE('M6 Invoer fouten'!CQ$2,'M6 Invoer fouten'!CQ17))</f>
        <v>13</v>
      </c>
      <c r="CU15" s="51" t="str">
        <f>(CONCATENATE('M6 Invoer fouten'!CR$2,'M6 Invoer fouten'!CR17))</f>
        <v>11</v>
      </c>
      <c r="CV15" s="51" t="str">
        <f>(CONCATENATE('M6 Invoer fouten'!CS$2,'M6 Invoer fouten'!CS17))</f>
        <v>11</v>
      </c>
      <c r="CW15" s="51" t="str">
        <f>(CONCATENATE('M6 Invoer fouten'!CT$2,'M6 Invoer fouten'!CT17))</f>
        <v>13</v>
      </c>
      <c r="CX15" s="51" t="str">
        <f>(CONCATENATE('M6 Invoer fouten'!CU$2,'M6 Invoer fouten'!CU17))</f>
        <v>15</v>
      </c>
      <c r="CY15" s="51" t="str">
        <f>(CONCATENATE('M6 Invoer fouten'!CV$2,'M6 Invoer fouten'!CV17))</f>
        <v>12</v>
      </c>
      <c r="CZ15" s="51" t="str">
        <f>(CONCATENATE('M6 Invoer fouten'!CW$2,'M6 Invoer fouten'!CW17))</f>
        <v/>
      </c>
      <c r="DA15" s="51" t="str">
        <f>(CONCATENATE('M6 Invoer fouten'!CX$2,'M6 Invoer fouten'!CX17))</f>
        <v/>
      </c>
      <c r="DB15" s="51" t="str">
        <f>(CONCATENATE('M6 Invoer fouten'!CY$2,'M6 Invoer fouten'!CY17))</f>
        <v/>
      </c>
      <c r="DC15" s="51" t="str">
        <f>(CONCATENATE('M6 Invoer fouten'!CZ$2,'M6 Invoer fouten'!CZ17))</f>
        <v/>
      </c>
      <c r="DD15" s="51" t="str">
        <f>(CONCATENATE('M6 Invoer fouten'!DA$2,'M6 Invoer fouten'!DA17))</f>
        <v/>
      </c>
      <c r="DE15" s="51" t="str">
        <f>(CONCATENATE('M6 Invoer fouten'!DB$2,'M6 Invoer fouten'!DB17))</f>
        <v/>
      </c>
      <c r="DF15" s="51" t="str">
        <f>(CONCATENATE('M6 Invoer fouten'!DC$2,'M6 Invoer fouten'!DC17))</f>
        <v/>
      </c>
      <c r="DG15" s="51" t="str">
        <f>(CONCATENATE('M6 Invoer fouten'!DD$2,'M6 Invoer fouten'!DD17))</f>
        <v/>
      </c>
      <c r="DH15" s="51" t="str">
        <f>(CONCATENATE('M6 Invoer fouten'!DE$2,'M6 Invoer fouten'!DE17))</f>
        <v/>
      </c>
      <c r="DI15" s="51" t="str">
        <f>(CONCATENATE('M6 Invoer fouten'!DF$2,'M6 Invoer fouten'!DF17))</f>
        <v/>
      </c>
      <c r="DJ15" s="51" t="str">
        <f>(CONCATENATE('M6 Invoer fouten'!DG$2,'M6 Invoer fouten'!DG17))</f>
        <v/>
      </c>
      <c r="DK15" s="51" t="str">
        <f>(CONCATENATE('M6 Invoer fouten'!DH$2,'M6 Invoer fouten'!DH17))</f>
        <v/>
      </c>
      <c r="DL15" s="51" t="str">
        <f>(CONCATENATE('M6 Invoer fouten'!DI$2,'M6 Invoer fouten'!DI17))</f>
        <v/>
      </c>
      <c r="DM15" s="51" t="str">
        <f>(CONCATENATE('M6 Invoer fouten'!DJ$2,'M6 Invoer fouten'!DJ17))</f>
        <v/>
      </c>
      <c r="DN15" s="51" t="str">
        <f>(CONCATENATE('M6 Invoer fouten'!DK$2,'M6 Invoer fouten'!DK17))</f>
        <v/>
      </c>
      <c r="DO15" s="51" t="str">
        <f>(CONCATENATE('M6 Invoer fouten'!DL$2,'M6 Invoer fouten'!DL17))</f>
        <v/>
      </c>
      <c r="DP15" s="51" t="str">
        <f>(CONCATENATE('M6 Invoer fouten'!DM$2,'M6 Invoer fouten'!DM17))</f>
        <v/>
      </c>
      <c r="DQ15" s="51" t="str">
        <f>(CONCATENATE('M6 Invoer fouten'!DN$2,'M6 Invoer fouten'!DN17))</f>
        <v/>
      </c>
      <c r="DR15" s="51" t="str">
        <f>(CONCATENATE('M6 Invoer fouten'!DO$2,'M6 Invoer fouten'!DO17))</f>
        <v/>
      </c>
      <c r="DS15" s="51" t="str">
        <f>(CONCATENATE('M6 Invoer fouten'!DP$2,'M6 Invoer fouten'!DP17))</f>
        <v/>
      </c>
      <c r="DT15" s="51" t="str">
        <f>(CONCATENATE('M6 Invoer fouten'!DQ$2,'M6 Invoer fouten'!DQ17))</f>
        <v/>
      </c>
      <c r="DU15" s="51" t="str">
        <f>(CONCATENATE('M6 Invoer fouten'!DR$2,'M6 Invoer fouten'!DR17))</f>
        <v/>
      </c>
      <c r="DV15" s="51" t="str">
        <f>(CONCATENATE('M6 Invoer fouten'!DS$2,'M6 Invoer fouten'!DS17))</f>
        <v/>
      </c>
      <c r="DW15" s="51" t="str">
        <f>(CONCATENATE('M6 Invoer fouten'!DT$2,'M6 Invoer fouten'!DT17))</f>
        <v/>
      </c>
      <c r="DX15" s="51" t="str">
        <f>(CONCATENATE('M6 Invoer fouten'!DU$2,'M6 Invoer fouten'!DU17))</f>
        <v/>
      </c>
      <c r="DY15" s="51" t="str">
        <f>(CONCATENATE('M6 Invoer fouten'!DV$2,'M6 Invoer fouten'!DV17))</f>
        <v/>
      </c>
      <c r="DZ15" s="51" t="str">
        <f>(CONCATENATE('M6 Invoer fouten'!DW$2,'M6 Invoer fouten'!DW17))</f>
        <v/>
      </c>
      <c r="EA15" s="51" t="str">
        <f>(CONCATENATE('M6 Invoer fouten'!DX$2,'M6 Invoer fouten'!DX17))</f>
        <v/>
      </c>
      <c r="EB15" s="51" t="str">
        <f>(CONCATENATE('M6 Invoer fouten'!DY$2,'M6 Invoer fouten'!DY17))</f>
        <v/>
      </c>
      <c r="EC15" s="51" t="str">
        <f>(CONCATENATE('M6 Invoer fouten'!DZ$2,'M6 Invoer fouten'!DZ17))</f>
        <v/>
      </c>
      <c r="ED15" s="50" t="str">
        <f>IF($G15="","",CONCATENATE($G15,'M6 Invoer fouten'!EA17))</f>
        <v/>
      </c>
      <c r="EE15" s="50">
        <f t="shared" si="1"/>
        <v>0</v>
      </c>
      <c r="EF15" s="50" t="str">
        <f t="shared" si="2"/>
        <v/>
      </c>
      <c r="EG15" s="52">
        <f t="shared" si="3"/>
        <v>0</v>
      </c>
      <c r="EH15" s="50">
        <f>IF($G15="",0,HLOOKUP(ED$1,'M6 Invoer fouten'!$1:$2,2,FALSE))</f>
        <v>0</v>
      </c>
      <c r="EI15" s="50" t="str">
        <f>IF($G15="","",CONCATENATE($G15,'M6 Invoer fouten'!EB17))</f>
        <v/>
      </c>
      <c r="EJ15" s="50">
        <f t="shared" si="4"/>
        <v>0</v>
      </c>
      <c r="EK15" s="50" t="str">
        <f t="shared" si="5"/>
        <v/>
      </c>
      <c r="EL15" s="52">
        <f t="shared" si="6"/>
        <v>0</v>
      </c>
      <c r="EM15" s="50">
        <f>IF($G15="",0,HLOOKUP(EI$1,'M6 Invoer fouten'!$1:$2,2,FALSE))</f>
        <v>0</v>
      </c>
      <c r="EN15" s="50" t="str">
        <f>IF($G15="","",CONCATENATE($G15,'M6 Invoer fouten'!EC17))</f>
        <v/>
      </c>
      <c r="EO15" s="50">
        <f t="shared" si="7"/>
        <v>0</v>
      </c>
      <c r="EP15" s="50" t="str">
        <f t="shared" si="8"/>
        <v/>
      </c>
      <c r="EQ15" s="52">
        <f t="shared" si="9"/>
        <v>0</v>
      </c>
      <c r="ER15" s="50">
        <f>IF($G15="",0,HLOOKUP(EN$1,'M6 Invoer fouten'!$1:$2,2,FALSE))</f>
        <v>0</v>
      </c>
      <c r="ES15" s="50" t="str">
        <f>IF($G15="","",CONCATENATE($G15,'M6 Invoer fouten'!ED17))</f>
        <v/>
      </c>
      <c r="ET15" s="50">
        <f t="shared" si="10"/>
        <v>0</v>
      </c>
      <c r="EU15" s="50" t="str">
        <f t="shared" si="11"/>
        <v/>
      </c>
      <c r="EV15" s="52">
        <f t="shared" si="12"/>
        <v>0</v>
      </c>
      <c r="EW15" s="50">
        <f>IF($G15="",0,HLOOKUP(ES$1,'M6 Invoer fouten'!$1:$2,2,FALSE))</f>
        <v>0</v>
      </c>
      <c r="EX15" s="50" t="str">
        <f>IF($G15="","",CONCATENATE($G15,'M6 Invoer fouten'!EE17))</f>
        <v/>
      </c>
      <c r="EY15" s="50">
        <f t="shared" si="13"/>
        <v>0</v>
      </c>
      <c r="EZ15" s="50" t="str">
        <f t="shared" si="14"/>
        <v/>
      </c>
      <c r="FA15" s="52">
        <f t="shared" si="15"/>
        <v>0</v>
      </c>
      <c r="FB15" s="50">
        <f>IF($G15="",0,HLOOKUP(EX$1,'M6 Invoer fouten'!$1:$2,2,FALSE))</f>
        <v>0</v>
      </c>
      <c r="FC15" s="50" t="str">
        <f>IF($G15="","",CONCATENATE($G15,'M6 Invoer fouten'!EF17))</f>
        <v/>
      </c>
      <c r="FD15" s="50">
        <f t="shared" si="16"/>
        <v>0</v>
      </c>
      <c r="FE15" s="50" t="str">
        <f t="shared" si="17"/>
        <v/>
      </c>
      <c r="FF15" s="52">
        <f t="shared" si="18"/>
        <v>0</v>
      </c>
      <c r="FG15" s="50">
        <f>IF($G15="",0,HLOOKUP(FC$1,'M6 Invoer fouten'!$1:$2,2,FALSE))</f>
        <v>0</v>
      </c>
      <c r="FH15" s="50" t="str">
        <f>IF($G15="","",CONCATENATE($G15,'M6 Invoer fouten'!EG17))</f>
        <v/>
      </c>
      <c r="FI15" s="50">
        <f t="shared" si="19"/>
        <v>0</v>
      </c>
      <c r="FJ15" s="50" t="str">
        <f t="shared" si="20"/>
        <v/>
      </c>
      <c r="FK15" s="52">
        <f t="shared" si="21"/>
        <v>0</v>
      </c>
      <c r="FL15" s="50">
        <f>IF($G15="",0,HLOOKUP(FH$1,'M6 Invoer fouten'!$1:$2,2,FALSE))</f>
        <v>0</v>
      </c>
      <c r="FM15" s="50" t="str">
        <f>IF($G15="","",CONCATENATE($G15,'M6 Invoer fouten'!EH17))</f>
        <v/>
      </c>
      <c r="FN15" s="50">
        <f t="shared" si="22"/>
        <v>0</v>
      </c>
      <c r="FO15" s="50" t="str">
        <f t="shared" si="23"/>
        <v/>
      </c>
      <c r="FP15" s="52">
        <f t="shared" si="24"/>
        <v>0</v>
      </c>
      <c r="FQ15" s="50">
        <f>IF($G15="",0,HLOOKUP(FM$1,'M6 Invoer fouten'!$1:$2,2,FALSE))</f>
        <v>0</v>
      </c>
      <c r="FR15" s="50" t="str">
        <f>IF($G15="","",CONCATENATE($G15,'M6 Invoer fouten'!EI17))</f>
        <v/>
      </c>
      <c r="FS15" s="50">
        <f t="shared" si="25"/>
        <v>0</v>
      </c>
      <c r="FT15" s="50" t="str">
        <f t="shared" si="26"/>
        <v/>
      </c>
      <c r="FU15" s="52">
        <f t="shared" si="27"/>
        <v>0</v>
      </c>
      <c r="FV15" s="50">
        <f>IF($G15="",0,HLOOKUP(FR$1,'M6 Invoer fouten'!$1:$2,2,FALSE))</f>
        <v>0</v>
      </c>
      <c r="FW15" s="50" t="str">
        <f>IF($G15="","",CONCATENATE($G15,'M6 Invoer fouten'!EJ17))</f>
        <v/>
      </c>
      <c r="FX15" s="50">
        <f t="shared" si="28"/>
        <v>0</v>
      </c>
      <c r="FY15" s="50" t="str">
        <f t="shared" si="29"/>
        <v/>
      </c>
      <c r="FZ15" s="52">
        <f t="shared" si="30"/>
        <v>0</v>
      </c>
      <c r="GA15" s="50">
        <f>IF($G15="",0,HLOOKUP(FW$1,'M6 Invoer fouten'!$1:$2,2,FALSE))</f>
        <v>0</v>
      </c>
      <c r="GB15" s="50" t="str">
        <f>IF($G15="","",CONCATENATE($G15,'M6 Invoer fouten'!EK17))</f>
        <v/>
      </c>
      <c r="GC15" s="50">
        <f t="shared" si="31"/>
        <v>0</v>
      </c>
      <c r="GD15" s="50" t="str">
        <f t="shared" si="32"/>
        <v/>
      </c>
      <c r="GE15" s="52">
        <f t="shared" si="33"/>
        <v>0</v>
      </c>
      <c r="GF15" s="50">
        <f>IF($G15="",0,HLOOKUP(GB$1,'M6 Invoer fouten'!$1:$2,2,FALSE))</f>
        <v>0</v>
      </c>
      <c r="GG15" s="50" t="str">
        <f>IF($G15="","",CONCATENATE($G15,'M6 Invoer fouten'!EL17))</f>
        <v/>
      </c>
      <c r="GH15" s="50">
        <f t="shared" si="34"/>
        <v>0</v>
      </c>
      <c r="GI15" s="50" t="str">
        <f t="shared" si="35"/>
        <v/>
      </c>
      <c r="GJ15" s="52">
        <f t="shared" si="36"/>
        <v>0</v>
      </c>
      <c r="GK15" s="50">
        <f>IF($G15="",0,HLOOKUP(GG$1,'M6 Invoer fouten'!$1:$2,2,FALSE))</f>
        <v>0</v>
      </c>
      <c r="GL15" s="50" t="str">
        <f>IF($G15="","",CONCATENATE($G15,'M6 Invoer fouten'!EM17))</f>
        <v/>
      </c>
      <c r="GM15" s="50">
        <f t="shared" si="37"/>
        <v>0</v>
      </c>
      <c r="GN15" s="50" t="str">
        <f t="shared" si="38"/>
        <v/>
      </c>
      <c r="GO15" s="52">
        <f t="shared" si="39"/>
        <v>0</v>
      </c>
      <c r="GP15" s="50">
        <f>IF($G15="",0,HLOOKUP(GL$1,'M6 Invoer fouten'!$1:$2,2,FALSE))</f>
        <v>0</v>
      </c>
      <c r="GQ15" s="50" t="str">
        <f>IF($G15="","",CONCATENATE($G15,'M6 Invoer fouten'!EN17))</f>
        <v/>
      </c>
      <c r="GR15" s="50">
        <f t="shared" si="40"/>
        <v>0</v>
      </c>
      <c r="GS15" s="50" t="str">
        <f t="shared" si="41"/>
        <v/>
      </c>
      <c r="GT15" s="52">
        <f t="shared" si="42"/>
        <v>0</v>
      </c>
      <c r="GU15" s="50">
        <f>IF($G15="",0,HLOOKUP(GQ$1,'M6 Invoer fouten'!$1:$2,2,FALSE))</f>
        <v>0</v>
      </c>
      <c r="GV15" s="50" t="str">
        <f>IF($G15="","",CONCATENATE($G15,'M6 Invoer fouten'!EO17))</f>
        <v/>
      </c>
      <c r="GW15" s="50">
        <f t="shared" si="43"/>
        <v>0</v>
      </c>
      <c r="GX15" s="50" t="str">
        <f t="shared" si="44"/>
        <v/>
      </c>
      <c r="GY15" s="52">
        <f t="shared" si="45"/>
        <v>0</v>
      </c>
      <c r="GZ15" s="50">
        <f>IF($G15="",0,HLOOKUP(GV$1,'M6 Invoer fouten'!$1:$2,2,FALSE))</f>
        <v>0</v>
      </c>
      <c r="HA15" s="50" t="str">
        <f>IF($G15="","",CONCATENATE($G15,'M6 Invoer fouten'!EP17))</f>
        <v/>
      </c>
      <c r="HB15" s="50">
        <f t="shared" si="46"/>
        <v>0</v>
      </c>
      <c r="HC15" s="50" t="str">
        <f t="shared" si="47"/>
        <v/>
      </c>
      <c r="HD15" s="52">
        <f t="shared" si="48"/>
        <v>0</v>
      </c>
      <c r="HE15" s="50">
        <f>IF($G15="",0,HLOOKUP(HA$1,'M6 Invoer fouten'!$1:$2,2,FALSE))</f>
        <v>0</v>
      </c>
      <c r="HF15" s="50" t="str">
        <f>IF($G15="","",CONCATENATE($G15,'M6 Invoer fouten'!EQ17))</f>
        <v/>
      </c>
      <c r="HG15" s="50">
        <f t="shared" si="49"/>
        <v>0</v>
      </c>
      <c r="HH15" s="50" t="str">
        <f t="shared" si="50"/>
        <v/>
      </c>
      <c r="HI15" s="52">
        <f t="shared" si="51"/>
        <v>0</v>
      </c>
      <c r="HJ15" s="50">
        <f>IF($G15="",0,HLOOKUP(HF$1,'M6 Invoer fouten'!$1:$2,2,FALSE))</f>
        <v>0</v>
      </c>
      <c r="HK15" s="50" t="str">
        <f>IF($G15="","",CONCATENATE($G15,'M6 Invoer fouten'!ER17))</f>
        <v/>
      </c>
      <c r="HL15" s="50">
        <f t="shared" si="52"/>
        <v>0</v>
      </c>
      <c r="HM15" s="50" t="str">
        <f t="shared" si="53"/>
        <v/>
      </c>
      <c r="HN15" s="52">
        <f t="shared" si="54"/>
        <v>0</v>
      </c>
      <c r="HO15" s="50">
        <f>IF($G15="",0,HLOOKUP(HK$1,'M6 Invoer fouten'!$1:$2,2,FALSE))</f>
        <v>0</v>
      </c>
      <c r="HP15" s="50" t="str">
        <f>IF($G15="","",CONCATENATE($G15,'M6 Invoer fouten'!ES17))</f>
        <v/>
      </c>
      <c r="HQ15" s="50">
        <f t="shared" si="55"/>
        <v>0</v>
      </c>
      <c r="HR15" s="50" t="str">
        <f t="shared" si="56"/>
        <v/>
      </c>
      <c r="HS15" s="52">
        <f t="shared" si="57"/>
        <v>0</v>
      </c>
      <c r="HT15" s="50">
        <f>IF($G15="",0,HLOOKUP(HP$1,'M6 Invoer fouten'!$1:$2,2,FALSE))</f>
        <v>0</v>
      </c>
      <c r="HU15" s="50" t="str">
        <f>IF($G15="","",CONCATENATE($G15,'M6 Invoer fouten'!ET17))</f>
        <v/>
      </c>
      <c r="HV15" s="50">
        <f t="shared" si="58"/>
        <v>0</v>
      </c>
      <c r="HW15" s="50" t="str">
        <f t="shared" si="59"/>
        <v/>
      </c>
      <c r="HX15" s="52">
        <f t="shared" si="60"/>
        <v>0</v>
      </c>
      <c r="HY15" s="50">
        <f>IF($G15="",0,HLOOKUP(HU$1,'M6 Invoer fouten'!$1:$2,2,FALSE))</f>
        <v>0</v>
      </c>
      <c r="HZ15" s="50" t="str">
        <f>IF($G15="","",CONCATENATE($G15,'M6 Invoer fouten'!EU17))</f>
        <v/>
      </c>
      <c r="IA15" s="50">
        <f t="shared" si="61"/>
        <v>0</v>
      </c>
      <c r="IB15" s="50" t="str">
        <f t="shared" si="62"/>
        <v/>
      </c>
      <c r="IC15" s="52">
        <f t="shared" si="63"/>
        <v>0</v>
      </c>
      <c r="ID15" s="50">
        <f>IF($G15="",0,HLOOKUP(HZ$1,'M6 Invoer fouten'!$1:$2,2,FALSE))</f>
        <v>0</v>
      </c>
      <c r="IE15" s="50" t="str">
        <f>IF($G15="","",CONCATENATE($G15,'M6 Invoer fouten'!EV17))</f>
        <v/>
      </c>
      <c r="IF15" s="50">
        <f t="shared" si="64"/>
        <v>0</v>
      </c>
      <c r="IG15" s="50" t="str">
        <f t="shared" si="65"/>
        <v/>
      </c>
      <c r="IH15" s="52">
        <f t="shared" si="66"/>
        <v>0</v>
      </c>
      <c r="II15" s="50">
        <f>IF($G15="",0,HLOOKUP(IE$1,'M6 Invoer fouten'!$1:$2,2,FALSE))</f>
        <v>0</v>
      </c>
      <c r="IJ15" s="50" t="str">
        <f>IF($G15="","",CONCATENATE($G15,'M6 Invoer fouten'!EW17))</f>
        <v/>
      </c>
      <c r="IK15" s="50">
        <f t="shared" si="67"/>
        <v>0</v>
      </c>
      <c r="IL15" s="50" t="str">
        <f t="shared" si="68"/>
        <v/>
      </c>
      <c r="IM15" s="52">
        <f t="shared" si="69"/>
        <v>0</v>
      </c>
      <c r="IN15" s="50">
        <f>IF($G15="",0,HLOOKUP(IJ$1,'M6 Invoer fouten'!$1:$2,2,FALSE))</f>
        <v>0</v>
      </c>
      <c r="IO15" s="50" t="str">
        <f>IF($G15="","",CONCATENATE($G15,'M6 Invoer fouten'!EX17))</f>
        <v/>
      </c>
      <c r="IP15" s="50">
        <f t="shared" si="70"/>
        <v>0</v>
      </c>
      <c r="IQ15" s="50" t="str">
        <f t="shared" si="71"/>
        <v/>
      </c>
      <c r="IR15" s="52">
        <f t="shared" si="72"/>
        <v>0</v>
      </c>
      <c r="IS15" s="50">
        <f>IF($G15="",0,HLOOKUP(IO$1,'M6 Invoer fouten'!$1:$2,2,FALSE))</f>
        <v>0</v>
      </c>
    </row>
    <row r="16" spans="1:253">
      <c r="A16" s="50" t="str">
        <f>IF('M6 Invoer fouten'!A18=0,"",'M6 Invoer fouten'!A18)</f>
        <v/>
      </c>
      <c r="B16" s="53" t="str">
        <f>IF('M6 Invoer fouten'!B18="x","B","")</f>
        <v/>
      </c>
      <c r="C16" s="50" t="str">
        <f>IF('M6 Invoer fouten'!C18="x","I","")</f>
        <v/>
      </c>
      <c r="D16" s="50" t="str">
        <f>IF('M6 Invoer fouten'!D18="x","M","")</f>
        <v/>
      </c>
      <c r="E16" s="50" t="s">
        <v>113</v>
      </c>
      <c r="F16" s="50" t="str">
        <f t="shared" si="73"/>
        <v/>
      </c>
      <c r="G16" s="50" t="str">
        <f t="shared" si="75"/>
        <v/>
      </c>
      <c r="H16" s="51" t="str">
        <f>(CONCATENATE('M6 Invoer fouten'!E$2,'M6 Invoer fouten'!E18))</f>
        <v>6</v>
      </c>
      <c r="I16" s="51" t="str">
        <f>(CONCATENATE('M6 Invoer fouten'!F$2,'M6 Invoer fouten'!F18))</f>
        <v>5</v>
      </c>
      <c r="J16" s="51" t="str">
        <f>(CONCATENATE('M6 Invoer fouten'!G$2,'M6 Invoer fouten'!G18))</f>
        <v>7</v>
      </c>
      <c r="K16" s="51" t="str">
        <f>(CONCATENATE('M6 Invoer fouten'!H$2,'M6 Invoer fouten'!H18))</f>
        <v>5</v>
      </c>
      <c r="L16" s="51" t="str">
        <f>(CONCATENATE('M6 Invoer fouten'!I$2,'M6 Invoer fouten'!I18))</f>
        <v>5</v>
      </c>
      <c r="M16" s="51" t="str">
        <f>(CONCATENATE('M6 Invoer fouten'!J$2,'M6 Invoer fouten'!J18))</f>
        <v>7</v>
      </c>
      <c r="N16" s="51" t="str">
        <f>(CONCATENATE('M6 Invoer fouten'!K$2,'M6 Invoer fouten'!K18))</f>
        <v>6</v>
      </c>
      <c r="O16" s="51" t="str">
        <f>(CONCATENATE('M6 Invoer fouten'!L$2,'M6 Invoer fouten'!L18))</f>
        <v>7</v>
      </c>
      <c r="P16" s="51" t="str">
        <f>(CONCATENATE('M6 Invoer fouten'!M$2,'M6 Invoer fouten'!M18))</f>
        <v>5</v>
      </c>
      <c r="Q16" s="51" t="str">
        <f>(CONCATENATE('M6 Invoer fouten'!N$2,'M6 Invoer fouten'!N18))</f>
        <v>5</v>
      </c>
      <c r="R16" s="51" t="str">
        <f>(CONCATENATE('M6 Invoer fouten'!O$2,'M6 Invoer fouten'!O18))</f>
        <v>7</v>
      </c>
      <c r="S16" s="51" t="str">
        <f>(CONCATENATE('M6 Invoer fouten'!P$2,'M6 Invoer fouten'!P18))</f>
        <v>6</v>
      </c>
      <c r="T16" s="51" t="str">
        <f>(CONCATENATE('M6 Invoer fouten'!Q$2,'M6 Invoer fouten'!Q18))</f>
        <v>5</v>
      </c>
      <c r="U16" s="51" t="str">
        <f>(CONCATENATE('M6 Invoer fouten'!R$2,'M6 Invoer fouten'!R18))</f>
        <v>6</v>
      </c>
      <c r="V16" s="51" t="str">
        <f>(CONCATENATE('M6 Invoer fouten'!S$2,'M6 Invoer fouten'!S18))</f>
        <v>6</v>
      </c>
      <c r="W16" s="51" t="str">
        <f>(CONCATENATE('M6 Invoer fouten'!T$2,'M6 Invoer fouten'!T18))</f>
        <v>7</v>
      </c>
      <c r="X16" s="51" t="str">
        <f>(CONCATENATE('M6 Invoer fouten'!U$2,'M6 Invoer fouten'!U18))</f>
        <v>6</v>
      </c>
      <c r="Y16" s="51" t="str">
        <f>(CONCATENATE('M6 Invoer fouten'!V$2,'M6 Invoer fouten'!V18))</f>
        <v>5</v>
      </c>
      <c r="Z16" s="51" t="str">
        <f>(CONCATENATE('M6 Invoer fouten'!W$2,'M6 Invoer fouten'!W18))</f>
        <v>6</v>
      </c>
      <c r="AA16" s="51" t="str">
        <f>(CONCATENATE('M6 Invoer fouten'!X$2,'M6 Invoer fouten'!X18))</f>
        <v>5</v>
      </c>
      <c r="AB16" s="51" t="str">
        <f>(CONCATENATE('M6 Invoer fouten'!Y$2,'M6 Invoer fouten'!Y18))</f>
        <v>7</v>
      </c>
      <c r="AC16" s="51" t="str">
        <f>(CONCATENATE('M6 Invoer fouten'!Z$2,'M6 Invoer fouten'!Z18))</f>
        <v>6</v>
      </c>
      <c r="AD16" s="51" t="str">
        <f>(CONCATENATE('M6 Invoer fouten'!AA$2,'M6 Invoer fouten'!AA18))</f>
        <v>5</v>
      </c>
      <c r="AE16" s="51" t="str">
        <f>(CONCATENATE('M6 Invoer fouten'!AB$2,'M6 Invoer fouten'!AB18))</f>
        <v>7</v>
      </c>
      <c r="AF16" s="51" t="str">
        <f>(CONCATENATE('M6 Invoer fouten'!AC$2,'M6 Invoer fouten'!AC18))</f>
        <v>6</v>
      </c>
      <c r="AG16" s="51" t="str">
        <f>(CONCATENATE('M6 Invoer fouten'!AD$2,'M6 Invoer fouten'!AD18))</f>
        <v>5</v>
      </c>
      <c r="AH16" s="51" t="str">
        <f>(CONCATENATE('M6 Invoer fouten'!AE$2,'M6 Invoer fouten'!AE18))</f>
        <v>6</v>
      </c>
      <c r="AI16" s="51" t="str">
        <f>(CONCATENATE('M6 Invoer fouten'!AF$2,'M6 Invoer fouten'!AF18))</f>
        <v>7</v>
      </c>
      <c r="AJ16" s="51" t="str">
        <f>(CONCATENATE('M6 Invoer fouten'!AG$2,'M6 Invoer fouten'!AG18))</f>
        <v>19</v>
      </c>
      <c r="AK16" s="51" t="str">
        <f>(CONCATENATE('M6 Invoer fouten'!AG$2,'M6 Invoer fouten'!AH18))</f>
        <v>19</v>
      </c>
      <c r="AL16" s="51" t="str">
        <f>(CONCATENATE('M6 Invoer fouten'!AH$2,'M6 Invoer fouten'!AI18))</f>
        <v>19</v>
      </c>
      <c r="AM16" s="51" t="str">
        <f>(CONCATENATE('M6 Invoer fouten'!AI$2,'M6 Invoer fouten'!AJ18))</f>
        <v>19</v>
      </c>
      <c r="AN16" s="51" t="str">
        <f>(CONCATENATE('M6 Invoer fouten'!AJ$2,'M6 Invoer fouten'!AK18))</f>
        <v>19</v>
      </c>
      <c r="AO16" s="51" t="str">
        <f>(CONCATENATE('M6 Invoer fouten'!AK$2,'M6 Invoer fouten'!AL18))</f>
        <v>19</v>
      </c>
      <c r="AP16" s="51" t="str">
        <f>(CONCATENATE('M6 Invoer fouten'!AL$2,'M6 Invoer fouten'!AM18))</f>
        <v>19</v>
      </c>
      <c r="AQ16" s="51" t="str">
        <f>(CONCATENATE('M6 Invoer fouten'!AM$2,'M6 Invoer fouten'!AN18))</f>
        <v>19</v>
      </c>
      <c r="AR16" s="51" t="str">
        <f>(CONCATENATE('M6 Invoer fouten'!AN$2,'M6 Invoer fouten'!AO18))</f>
        <v>19</v>
      </c>
      <c r="AS16" s="51" t="str">
        <f>(CONCATENATE('M6 Invoer fouten'!AO$2,'M6 Invoer fouten'!AP18))</f>
        <v>11</v>
      </c>
      <c r="AT16" s="51" t="str">
        <f>(CONCATENATE('M6 Invoer fouten'!AP$2,'M6 Invoer fouten'!AQ18))</f>
        <v>16</v>
      </c>
      <c r="AU16" s="51" t="str">
        <f>(CONCATENATE('M6 Invoer fouten'!AQ$2,'M6 Invoer fouten'!AR18))</f>
        <v>14</v>
      </c>
      <c r="AV16" s="51" t="str">
        <f>(CONCATENATE('M6 Invoer fouten'!AR$2,'M6 Invoer fouten'!AS18))</f>
        <v>13</v>
      </c>
      <c r="AW16" s="51" t="str">
        <f>(CONCATENATE('M6 Invoer fouten'!AS$2,'M6 Invoer fouten'!AT18))</f>
        <v>11</v>
      </c>
      <c r="AX16" s="51" t="str">
        <f>(CONCATENATE('M6 Invoer fouten'!AT$2,'M6 Invoer fouten'!AU18))</f>
        <v>12</v>
      </c>
      <c r="AY16" s="51" t="str">
        <f>(CONCATENATE('M6 Invoer fouten'!AU$2,'M6 Invoer fouten'!AV18))</f>
        <v>11</v>
      </c>
      <c r="AZ16" s="51" t="str">
        <f>(CONCATENATE('M6 Invoer fouten'!AV$2,'M6 Invoer fouten'!AW18))</f>
        <v>15</v>
      </c>
      <c r="BA16" s="51" t="str">
        <f>(CONCATENATE('M6 Invoer fouten'!AW$2,'M6 Invoer fouten'!AX18))</f>
        <v>13</v>
      </c>
      <c r="BB16" s="51" t="str">
        <f>(CONCATENATE('M6 Invoer fouten'!AX$2,'M6 Invoer fouten'!AY18))</f>
        <v>12</v>
      </c>
      <c r="BC16" s="51" t="str">
        <f>(CONCATENATE('M6 Invoer fouten'!AY$2,'M6 Invoer fouten'!AZ18))</f>
        <v>11</v>
      </c>
      <c r="BD16" s="51" t="str">
        <f>(CONCATENATE('M6 Invoer fouten'!AZ$2,'M6 Invoer fouten'!BA18))</f>
        <v>18</v>
      </c>
      <c r="BE16" s="51" t="str">
        <f>(CONCATENATE('M6 Invoer fouten'!BA$2,'M6 Invoer fouten'!BB18))</f>
        <v>18</v>
      </c>
      <c r="BF16" s="51" t="str">
        <f>(CONCATENATE('M6 Invoer fouten'!BB$2,'M6 Invoer fouten'!BC18))</f>
        <v>18</v>
      </c>
      <c r="BG16" s="51" t="str">
        <f>(CONCATENATE('M6 Invoer fouten'!BC$2,'M6 Invoer fouten'!BD18))</f>
        <v>8</v>
      </c>
      <c r="BH16" s="51" t="str">
        <f>(CONCATENATE('M6 Invoer fouten'!BD$2,'M6 Invoer fouten'!BE18))</f>
        <v>8</v>
      </c>
      <c r="BI16" s="51" t="str">
        <f>(CONCATENATE('M6 Invoer fouten'!BE$2,'M6 Invoer fouten'!BF18))</f>
        <v>9</v>
      </c>
      <c r="BJ16" s="51" t="str">
        <f>(CONCATENATE('M6 Invoer fouten'!BF$2,'M6 Invoer fouten'!BG18))</f>
        <v>8</v>
      </c>
      <c r="BK16" s="51" t="str">
        <f>(CONCATENATE('M6 Invoer fouten'!BG$2,'M6 Invoer fouten'!BH18))</f>
        <v>9</v>
      </c>
      <c r="BL16" s="51" t="str">
        <f>(CONCATENATE('M6 Invoer fouten'!BH$2,'M6 Invoer fouten'!BI18))</f>
        <v>10</v>
      </c>
      <c r="BM16" s="51" t="str">
        <f>(CONCATENATE('M6 Invoer fouten'!BJ$2,'M6 Invoer fouten'!BJ18))</f>
        <v>10</v>
      </c>
      <c r="BN16" s="51" t="str">
        <f>(CONCATENATE('M6 Invoer fouten'!BK$2,'M6 Invoer fouten'!BK18))</f>
        <v>17</v>
      </c>
      <c r="BO16" s="51" t="str">
        <f>(CONCATENATE('M6 Invoer fouten'!BL$2,'M6 Invoer fouten'!BL18))</f>
        <v>17</v>
      </c>
      <c r="BP16" s="51" t="str">
        <f>(CONCATENATE('M6 Invoer fouten'!BM$2,'M6 Invoer fouten'!BM18))</f>
        <v>17</v>
      </c>
      <c r="BQ16" s="51" t="str">
        <f>(CONCATENATE('M6 Invoer fouten'!BN$2,'M6 Invoer fouten'!BN18))</f>
        <v>17</v>
      </c>
      <c r="BR16" s="51" t="str">
        <f>(CONCATENATE('M6 Invoer fouten'!BO$2,'M6 Invoer fouten'!BO18))</f>
        <v>1</v>
      </c>
      <c r="BS16" s="51" t="str">
        <f>(CONCATENATE('M6 Invoer fouten'!BP$2,'M6 Invoer fouten'!BP18))</f>
        <v>4</v>
      </c>
      <c r="BT16" s="51" t="str">
        <f>(CONCATENATE('M6 Invoer fouten'!BQ$2,'M6 Invoer fouten'!BQ18))</f>
        <v>2</v>
      </c>
      <c r="BU16" s="51" t="str">
        <f>(CONCATENATE('M6 Invoer fouten'!BR$2,'M6 Invoer fouten'!BR18))</f>
        <v>1</v>
      </c>
      <c r="BV16" s="51" t="str">
        <f>(CONCATENATE('M6 Invoer fouten'!BS$2,'M6 Invoer fouten'!BS18))</f>
        <v>1</v>
      </c>
      <c r="BW16" s="51" t="str">
        <f>(CONCATENATE('M6 Invoer fouten'!BT$2,'M6 Invoer fouten'!BT18))</f>
        <v>3</v>
      </c>
      <c r="BX16" s="51" t="str">
        <f>(CONCATENATE('M6 Invoer fouten'!BU$2,'M6 Invoer fouten'!BU18))</f>
        <v>2</v>
      </c>
      <c r="BY16" s="51" t="str">
        <f>(CONCATENATE('M6 Invoer fouten'!BV$2,'M6 Invoer fouten'!BV18))</f>
        <v>1</v>
      </c>
      <c r="BZ16" s="51" t="str">
        <f>(CONCATENATE('M6 Invoer fouten'!BW$2,'M6 Invoer fouten'!BW18))</f>
        <v>17</v>
      </c>
      <c r="CA16" s="51" t="str">
        <f>(CONCATENATE('M6 Invoer fouten'!BX$2,'M6 Invoer fouten'!BX18))</f>
        <v>17</v>
      </c>
      <c r="CB16" s="51" t="str">
        <f>(CONCATENATE('M6 Invoer fouten'!BY$2,'M6 Invoer fouten'!BY18))</f>
        <v>17</v>
      </c>
      <c r="CC16" s="51" t="str">
        <f>(CONCATENATE('M6 Invoer fouten'!BZ$2,'M6 Invoer fouten'!BZ18))</f>
        <v>17</v>
      </c>
      <c r="CD16" s="51" t="str">
        <f>(CONCATENATE('M6 Invoer fouten'!CA$2,'M6 Invoer fouten'!CA18))</f>
        <v>8</v>
      </c>
      <c r="CE16" s="51" t="str">
        <f>(CONCATENATE('M6 Invoer fouten'!CB$2,'M6 Invoer fouten'!CB18))</f>
        <v>8</v>
      </c>
      <c r="CF16" s="51" t="str">
        <f>(CONCATENATE('M6 Invoer fouten'!CC$2,'M6 Invoer fouten'!CC18))</f>
        <v>9</v>
      </c>
      <c r="CG16" s="51" t="str">
        <f>(CONCATENATE('M6 Invoer fouten'!CD$2,'M6 Invoer fouten'!CD18))</f>
        <v>8</v>
      </c>
      <c r="CH16" s="51" t="str">
        <f>(CONCATENATE('M6 Invoer fouten'!CE$2,'M6 Invoer fouten'!CE18))</f>
        <v>9</v>
      </c>
      <c r="CI16" s="51" t="str">
        <f>(CONCATENATE('M6 Invoer fouten'!CF$2,'M6 Invoer fouten'!CF18))</f>
        <v>9</v>
      </c>
      <c r="CJ16" s="51" t="str">
        <f>(CONCATENATE('M6 Invoer fouten'!CG$2,'M6 Invoer fouten'!CG18))</f>
        <v>8</v>
      </c>
      <c r="CK16" s="51" t="str">
        <f>(CONCATENATE('M6 Invoer fouten'!CH$2,'M6 Invoer fouten'!CH18))</f>
        <v>8</v>
      </c>
      <c r="CL16" s="51" t="str">
        <f>(CONCATENATE('M6 Invoer fouten'!CI$2,'M6 Invoer fouten'!CI18))</f>
        <v>3</v>
      </c>
      <c r="CM16" s="51" t="str">
        <f>(CONCATENATE('M6 Invoer fouten'!CJ$2,'M6 Invoer fouten'!CJ18))</f>
        <v>3</v>
      </c>
      <c r="CN16" s="51" t="str">
        <f>(CONCATENATE('M6 Invoer fouten'!CK$2,'M6 Invoer fouten'!CK18))</f>
        <v>3</v>
      </c>
      <c r="CO16" s="51" t="str">
        <f>(CONCATENATE('M6 Invoer fouten'!CL$2,'M6 Invoer fouten'!CL18))</f>
        <v>15</v>
      </c>
      <c r="CP16" s="51" t="str">
        <f>(CONCATENATE('M6 Invoer fouten'!CM$2,'M6 Invoer fouten'!CM18))</f>
        <v>11</v>
      </c>
      <c r="CQ16" s="51" t="str">
        <f>(CONCATENATE('M6 Invoer fouten'!CN$2,'M6 Invoer fouten'!CN18))</f>
        <v>13</v>
      </c>
      <c r="CR16" s="51" t="str">
        <f>(CONCATENATE('M6 Invoer fouten'!CO$2,'M6 Invoer fouten'!CO18))</f>
        <v>12</v>
      </c>
      <c r="CS16" s="51" t="str">
        <f>(CONCATENATE('M6 Invoer fouten'!CP$2,'M6 Invoer fouten'!CP18))</f>
        <v>11</v>
      </c>
      <c r="CT16" s="51" t="str">
        <f>(CONCATENATE('M6 Invoer fouten'!CQ$2,'M6 Invoer fouten'!CQ18))</f>
        <v>13</v>
      </c>
      <c r="CU16" s="51" t="str">
        <f>(CONCATENATE('M6 Invoer fouten'!CR$2,'M6 Invoer fouten'!CR18))</f>
        <v>11</v>
      </c>
      <c r="CV16" s="51" t="str">
        <f>(CONCATENATE('M6 Invoer fouten'!CS$2,'M6 Invoer fouten'!CS18))</f>
        <v>11</v>
      </c>
      <c r="CW16" s="51" t="str">
        <f>(CONCATENATE('M6 Invoer fouten'!CT$2,'M6 Invoer fouten'!CT18))</f>
        <v>13</v>
      </c>
      <c r="CX16" s="51" t="str">
        <f>(CONCATENATE('M6 Invoer fouten'!CU$2,'M6 Invoer fouten'!CU18))</f>
        <v>15</v>
      </c>
      <c r="CY16" s="51" t="str">
        <f>(CONCATENATE('M6 Invoer fouten'!CV$2,'M6 Invoer fouten'!CV18))</f>
        <v>12</v>
      </c>
      <c r="CZ16" s="51" t="str">
        <f>(CONCATENATE('M6 Invoer fouten'!CW$2,'M6 Invoer fouten'!CW18))</f>
        <v/>
      </c>
      <c r="DA16" s="51" t="str">
        <f>(CONCATENATE('M6 Invoer fouten'!CX$2,'M6 Invoer fouten'!CX18))</f>
        <v/>
      </c>
      <c r="DB16" s="51" t="str">
        <f>(CONCATENATE('M6 Invoer fouten'!CY$2,'M6 Invoer fouten'!CY18))</f>
        <v/>
      </c>
      <c r="DC16" s="51" t="str">
        <f>(CONCATENATE('M6 Invoer fouten'!CZ$2,'M6 Invoer fouten'!CZ18))</f>
        <v/>
      </c>
      <c r="DD16" s="51" t="str">
        <f>(CONCATENATE('M6 Invoer fouten'!DA$2,'M6 Invoer fouten'!DA18))</f>
        <v/>
      </c>
      <c r="DE16" s="51" t="str">
        <f>(CONCATENATE('M6 Invoer fouten'!DB$2,'M6 Invoer fouten'!DB18))</f>
        <v/>
      </c>
      <c r="DF16" s="51" t="str">
        <f>(CONCATENATE('M6 Invoer fouten'!DC$2,'M6 Invoer fouten'!DC18))</f>
        <v/>
      </c>
      <c r="DG16" s="51" t="str">
        <f>(CONCATENATE('M6 Invoer fouten'!DD$2,'M6 Invoer fouten'!DD18))</f>
        <v/>
      </c>
      <c r="DH16" s="51" t="str">
        <f>(CONCATENATE('M6 Invoer fouten'!DE$2,'M6 Invoer fouten'!DE18))</f>
        <v/>
      </c>
      <c r="DI16" s="51" t="str">
        <f>(CONCATENATE('M6 Invoer fouten'!DF$2,'M6 Invoer fouten'!DF18))</f>
        <v/>
      </c>
      <c r="DJ16" s="51" t="str">
        <f>(CONCATENATE('M6 Invoer fouten'!DG$2,'M6 Invoer fouten'!DG18))</f>
        <v/>
      </c>
      <c r="DK16" s="51" t="str">
        <f>(CONCATENATE('M6 Invoer fouten'!DH$2,'M6 Invoer fouten'!DH18))</f>
        <v/>
      </c>
      <c r="DL16" s="51" t="str">
        <f>(CONCATENATE('M6 Invoer fouten'!DI$2,'M6 Invoer fouten'!DI18))</f>
        <v/>
      </c>
      <c r="DM16" s="51" t="str">
        <f>(CONCATENATE('M6 Invoer fouten'!DJ$2,'M6 Invoer fouten'!DJ18))</f>
        <v/>
      </c>
      <c r="DN16" s="51" t="str">
        <f>(CONCATENATE('M6 Invoer fouten'!DK$2,'M6 Invoer fouten'!DK18))</f>
        <v/>
      </c>
      <c r="DO16" s="51" t="str">
        <f>(CONCATENATE('M6 Invoer fouten'!DL$2,'M6 Invoer fouten'!DL18))</f>
        <v/>
      </c>
      <c r="DP16" s="51" t="str">
        <f>(CONCATENATE('M6 Invoer fouten'!DM$2,'M6 Invoer fouten'!DM18))</f>
        <v/>
      </c>
      <c r="DQ16" s="51" t="str">
        <f>(CONCATENATE('M6 Invoer fouten'!DN$2,'M6 Invoer fouten'!DN18))</f>
        <v/>
      </c>
      <c r="DR16" s="51" t="str">
        <f>(CONCATENATE('M6 Invoer fouten'!DO$2,'M6 Invoer fouten'!DO18))</f>
        <v/>
      </c>
      <c r="DS16" s="51" t="str">
        <f>(CONCATENATE('M6 Invoer fouten'!DP$2,'M6 Invoer fouten'!DP18))</f>
        <v/>
      </c>
      <c r="DT16" s="51" t="str">
        <f>(CONCATENATE('M6 Invoer fouten'!DQ$2,'M6 Invoer fouten'!DQ18))</f>
        <v/>
      </c>
      <c r="DU16" s="51" t="str">
        <f>(CONCATENATE('M6 Invoer fouten'!DR$2,'M6 Invoer fouten'!DR18))</f>
        <v/>
      </c>
      <c r="DV16" s="51" t="str">
        <f>(CONCATENATE('M6 Invoer fouten'!DS$2,'M6 Invoer fouten'!DS18))</f>
        <v/>
      </c>
      <c r="DW16" s="51" t="str">
        <f>(CONCATENATE('M6 Invoer fouten'!DT$2,'M6 Invoer fouten'!DT18))</f>
        <v/>
      </c>
      <c r="DX16" s="51" t="str">
        <f>(CONCATENATE('M6 Invoer fouten'!DU$2,'M6 Invoer fouten'!DU18))</f>
        <v/>
      </c>
      <c r="DY16" s="51" t="str">
        <f>(CONCATENATE('M6 Invoer fouten'!DV$2,'M6 Invoer fouten'!DV18))</f>
        <v/>
      </c>
      <c r="DZ16" s="51" t="str">
        <f>(CONCATENATE('M6 Invoer fouten'!DW$2,'M6 Invoer fouten'!DW18))</f>
        <v/>
      </c>
      <c r="EA16" s="51" t="str">
        <f>(CONCATENATE('M6 Invoer fouten'!DX$2,'M6 Invoer fouten'!DX18))</f>
        <v/>
      </c>
      <c r="EB16" s="51" t="str">
        <f>(CONCATENATE('M6 Invoer fouten'!DY$2,'M6 Invoer fouten'!DY18))</f>
        <v/>
      </c>
      <c r="EC16" s="51" t="str">
        <f>(CONCATENATE('M6 Invoer fouten'!DZ$2,'M6 Invoer fouten'!DZ18))</f>
        <v/>
      </c>
      <c r="ED16" s="50" t="str">
        <f>IF($G16="","",CONCATENATE($G16,'M6 Invoer fouten'!EA18))</f>
        <v/>
      </c>
      <c r="EE16" s="50">
        <f t="shared" si="1"/>
        <v>0</v>
      </c>
      <c r="EF16" s="50" t="str">
        <f t="shared" si="2"/>
        <v/>
      </c>
      <c r="EG16" s="52">
        <f t="shared" si="3"/>
        <v>0</v>
      </c>
      <c r="EH16" s="50">
        <f>IF($G16="",0,HLOOKUP(ED$1,'M6 Invoer fouten'!$1:$2,2,FALSE))</f>
        <v>0</v>
      </c>
      <c r="EI16" s="50" t="str">
        <f>IF($G16="","",CONCATENATE($G16,'M6 Invoer fouten'!EB18))</f>
        <v/>
      </c>
      <c r="EJ16" s="50">
        <f t="shared" si="4"/>
        <v>0</v>
      </c>
      <c r="EK16" s="50" t="str">
        <f t="shared" si="5"/>
        <v/>
      </c>
      <c r="EL16" s="52">
        <f t="shared" si="6"/>
        <v>0</v>
      </c>
      <c r="EM16" s="50">
        <f>IF($G16="",0,HLOOKUP(EI$1,'M6 Invoer fouten'!$1:$2,2,FALSE))</f>
        <v>0</v>
      </c>
      <c r="EN16" s="50" t="str">
        <f>IF($G16="","",CONCATENATE($G16,'M6 Invoer fouten'!EC18))</f>
        <v/>
      </c>
      <c r="EO16" s="50">
        <f t="shared" si="7"/>
        <v>0</v>
      </c>
      <c r="EP16" s="50" t="str">
        <f t="shared" si="8"/>
        <v/>
      </c>
      <c r="EQ16" s="52">
        <f t="shared" si="9"/>
        <v>0</v>
      </c>
      <c r="ER16" s="50">
        <f>IF($G16="",0,HLOOKUP(EN$1,'M6 Invoer fouten'!$1:$2,2,FALSE))</f>
        <v>0</v>
      </c>
      <c r="ES16" s="50" t="str">
        <f>IF($G16="","",CONCATENATE($G16,'M6 Invoer fouten'!ED18))</f>
        <v/>
      </c>
      <c r="ET16" s="50">
        <f t="shared" si="10"/>
        <v>0</v>
      </c>
      <c r="EU16" s="50" t="str">
        <f t="shared" si="11"/>
        <v/>
      </c>
      <c r="EV16" s="52">
        <f t="shared" si="12"/>
        <v>0</v>
      </c>
      <c r="EW16" s="50">
        <f>IF($G16="",0,HLOOKUP(ES$1,'M6 Invoer fouten'!$1:$2,2,FALSE))</f>
        <v>0</v>
      </c>
      <c r="EX16" s="50" t="str">
        <f>IF($G16="","",CONCATENATE($G16,'M6 Invoer fouten'!EE18))</f>
        <v/>
      </c>
      <c r="EY16" s="50">
        <f t="shared" si="13"/>
        <v>0</v>
      </c>
      <c r="EZ16" s="50" t="str">
        <f t="shared" si="14"/>
        <v/>
      </c>
      <c r="FA16" s="52">
        <f t="shared" si="15"/>
        <v>0</v>
      </c>
      <c r="FB16" s="50">
        <f>IF($G16="",0,HLOOKUP(EX$1,'M6 Invoer fouten'!$1:$2,2,FALSE))</f>
        <v>0</v>
      </c>
      <c r="FC16" s="50" t="str">
        <f>IF($G16="","",CONCATENATE($G16,'M6 Invoer fouten'!EF18))</f>
        <v/>
      </c>
      <c r="FD16" s="50">
        <f t="shared" si="16"/>
        <v>0</v>
      </c>
      <c r="FE16" s="50" t="str">
        <f t="shared" si="17"/>
        <v/>
      </c>
      <c r="FF16" s="52">
        <f t="shared" si="18"/>
        <v>0</v>
      </c>
      <c r="FG16" s="50">
        <f>IF($G16="",0,HLOOKUP(FC$1,'M6 Invoer fouten'!$1:$2,2,FALSE))</f>
        <v>0</v>
      </c>
      <c r="FH16" s="50" t="str">
        <f>IF($G16="","",CONCATENATE($G16,'M6 Invoer fouten'!EG18))</f>
        <v/>
      </c>
      <c r="FI16" s="50">
        <f t="shared" si="19"/>
        <v>0</v>
      </c>
      <c r="FJ16" s="50" t="str">
        <f t="shared" si="20"/>
        <v/>
      </c>
      <c r="FK16" s="52">
        <f t="shared" si="21"/>
        <v>0</v>
      </c>
      <c r="FL16" s="50">
        <f>IF($G16="",0,HLOOKUP(FH$1,'M6 Invoer fouten'!$1:$2,2,FALSE))</f>
        <v>0</v>
      </c>
      <c r="FM16" s="50" t="str">
        <f>IF($G16="","",CONCATENATE($G16,'M6 Invoer fouten'!EH18))</f>
        <v/>
      </c>
      <c r="FN16" s="50">
        <f t="shared" si="22"/>
        <v>0</v>
      </c>
      <c r="FO16" s="50" t="str">
        <f t="shared" si="23"/>
        <v/>
      </c>
      <c r="FP16" s="52">
        <f t="shared" si="24"/>
        <v>0</v>
      </c>
      <c r="FQ16" s="50">
        <f>IF($G16="",0,HLOOKUP(FM$1,'M6 Invoer fouten'!$1:$2,2,FALSE))</f>
        <v>0</v>
      </c>
      <c r="FR16" s="50" t="str">
        <f>IF($G16="","",CONCATENATE($G16,'M6 Invoer fouten'!EI18))</f>
        <v/>
      </c>
      <c r="FS16" s="50">
        <f t="shared" si="25"/>
        <v>0</v>
      </c>
      <c r="FT16" s="50" t="str">
        <f t="shared" si="26"/>
        <v/>
      </c>
      <c r="FU16" s="52">
        <f t="shared" si="27"/>
        <v>0</v>
      </c>
      <c r="FV16" s="50">
        <f>IF($G16="",0,HLOOKUP(FR$1,'M6 Invoer fouten'!$1:$2,2,FALSE))</f>
        <v>0</v>
      </c>
      <c r="FW16" s="50" t="str">
        <f>IF($G16="","",CONCATENATE($G16,'M6 Invoer fouten'!EJ18))</f>
        <v/>
      </c>
      <c r="FX16" s="50">
        <f t="shared" si="28"/>
        <v>0</v>
      </c>
      <c r="FY16" s="50" t="str">
        <f t="shared" si="29"/>
        <v/>
      </c>
      <c r="FZ16" s="52">
        <f t="shared" si="30"/>
        <v>0</v>
      </c>
      <c r="GA16" s="50">
        <f>IF($G16="",0,HLOOKUP(FW$1,'M6 Invoer fouten'!$1:$2,2,FALSE))</f>
        <v>0</v>
      </c>
      <c r="GB16" s="50" t="str">
        <f>IF($G16="","",CONCATENATE($G16,'M6 Invoer fouten'!EK18))</f>
        <v/>
      </c>
      <c r="GC16" s="50">
        <f t="shared" si="31"/>
        <v>0</v>
      </c>
      <c r="GD16" s="50" t="str">
        <f t="shared" si="32"/>
        <v/>
      </c>
      <c r="GE16" s="52">
        <f t="shared" si="33"/>
        <v>0</v>
      </c>
      <c r="GF16" s="50">
        <f>IF($G16="",0,HLOOKUP(GB$1,'M6 Invoer fouten'!$1:$2,2,FALSE))</f>
        <v>0</v>
      </c>
      <c r="GG16" s="50" t="str">
        <f>IF($G16="","",CONCATENATE($G16,'M6 Invoer fouten'!EL18))</f>
        <v/>
      </c>
      <c r="GH16" s="50">
        <f t="shared" si="34"/>
        <v>0</v>
      </c>
      <c r="GI16" s="50" t="str">
        <f t="shared" si="35"/>
        <v/>
      </c>
      <c r="GJ16" s="52">
        <f t="shared" si="36"/>
        <v>0</v>
      </c>
      <c r="GK16" s="50">
        <f>IF($G16="",0,HLOOKUP(GG$1,'M6 Invoer fouten'!$1:$2,2,FALSE))</f>
        <v>0</v>
      </c>
      <c r="GL16" s="50" t="str">
        <f>IF($G16="","",CONCATENATE($G16,'M6 Invoer fouten'!EM18))</f>
        <v/>
      </c>
      <c r="GM16" s="50">
        <f t="shared" si="37"/>
        <v>0</v>
      </c>
      <c r="GN16" s="50" t="str">
        <f t="shared" si="38"/>
        <v/>
      </c>
      <c r="GO16" s="52">
        <f t="shared" si="39"/>
        <v>0</v>
      </c>
      <c r="GP16" s="50">
        <f>IF($G16="",0,HLOOKUP(GL$1,'M6 Invoer fouten'!$1:$2,2,FALSE))</f>
        <v>0</v>
      </c>
      <c r="GQ16" s="50" t="str">
        <f>IF($G16="","",CONCATENATE($G16,'M6 Invoer fouten'!EN18))</f>
        <v/>
      </c>
      <c r="GR16" s="50">
        <f t="shared" si="40"/>
        <v>0</v>
      </c>
      <c r="GS16" s="50" t="str">
        <f t="shared" si="41"/>
        <v/>
      </c>
      <c r="GT16" s="52">
        <f t="shared" si="42"/>
        <v>0</v>
      </c>
      <c r="GU16" s="50">
        <f>IF($G16="",0,HLOOKUP(GQ$1,'M6 Invoer fouten'!$1:$2,2,FALSE))</f>
        <v>0</v>
      </c>
      <c r="GV16" s="50" t="str">
        <f>IF($G16="","",CONCATENATE($G16,'M6 Invoer fouten'!EO18))</f>
        <v/>
      </c>
      <c r="GW16" s="50">
        <f t="shared" si="43"/>
        <v>0</v>
      </c>
      <c r="GX16" s="50" t="str">
        <f t="shared" si="44"/>
        <v/>
      </c>
      <c r="GY16" s="52">
        <f t="shared" si="45"/>
        <v>0</v>
      </c>
      <c r="GZ16" s="50">
        <f>IF($G16="",0,HLOOKUP(GV$1,'M6 Invoer fouten'!$1:$2,2,FALSE))</f>
        <v>0</v>
      </c>
      <c r="HA16" s="50" t="str">
        <f>IF($G16="","",CONCATENATE($G16,'M6 Invoer fouten'!EP18))</f>
        <v/>
      </c>
      <c r="HB16" s="50">
        <f t="shared" si="46"/>
        <v>0</v>
      </c>
      <c r="HC16" s="50" t="str">
        <f t="shared" si="47"/>
        <v/>
      </c>
      <c r="HD16" s="52">
        <f t="shared" si="48"/>
        <v>0</v>
      </c>
      <c r="HE16" s="50">
        <f>IF($G16="",0,HLOOKUP(HA$1,'M6 Invoer fouten'!$1:$2,2,FALSE))</f>
        <v>0</v>
      </c>
      <c r="HF16" s="50" t="str">
        <f>IF($G16="","",CONCATENATE($G16,'M6 Invoer fouten'!EQ18))</f>
        <v/>
      </c>
      <c r="HG16" s="50">
        <f t="shared" si="49"/>
        <v>0</v>
      </c>
      <c r="HH16" s="50" t="str">
        <f t="shared" si="50"/>
        <v/>
      </c>
      <c r="HI16" s="52">
        <f t="shared" si="51"/>
        <v>0</v>
      </c>
      <c r="HJ16" s="50">
        <f>IF($G16="",0,HLOOKUP(HF$1,'M6 Invoer fouten'!$1:$2,2,FALSE))</f>
        <v>0</v>
      </c>
      <c r="HK16" s="50" t="str">
        <f>IF($G16="","",CONCATENATE($G16,'M6 Invoer fouten'!ER18))</f>
        <v/>
      </c>
      <c r="HL16" s="50">
        <f t="shared" si="52"/>
        <v>0</v>
      </c>
      <c r="HM16" s="50" t="str">
        <f t="shared" si="53"/>
        <v/>
      </c>
      <c r="HN16" s="52">
        <f t="shared" si="54"/>
        <v>0</v>
      </c>
      <c r="HO16" s="50">
        <f>IF($G16="",0,HLOOKUP(HK$1,'M6 Invoer fouten'!$1:$2,2,FALSE))</f>
        <v>0</v>
      </c>
      <c r="HP16" s="50" t="str">
        <f>IF($G16="","",CONCATENATE($G16,'M6 Invoer fouten'!ES18))</f>
        <v/>
      </c>
      <c r="HQ16" s="50">
        <f t="shared" si="55"/>
        <v>0</v>
      </c>
      <c r="HR16" s="50" t="str">
        <f t="shared" si="56"/>
        <v/>
      </c>
      <c r="HS16" s="52">
        <f t="shared" si="57"/>
        <v>0</v>
      </c>
      <c r="HT16" s="50">
        <f>IF($G16="",0,HLOOKUP(HP$1,'M6 Invoer fouten'!$1:$2,2,FALSE))</f>
        <v>0</v>
      </c>
      <c r="HU16" s="50" t="str">
        <f>IF($G16="","",CONCATENATE($G16,'M6 Invoer fouten'!ET18))</f>
        <v/>
      </c>
      <c r="HV16" s="50">
        <f t="shared" si="58"/>
        <v>0</v>
      </c>
      <c r="HW16" s="50" t="str">
        <f t="shared" si="59"/>
        <v/>
      </c>
      <c r="HX16" s="52">
        <f t="shared" si="60"/>
        <v>0</v>
      </c>
      <c r="HY16" s="50">
        <f>IF($G16="",0,HLOOKUP(HU$1,'M6 Invoer fouten'!$1:$2,2,FALSE))</f>
        <v>0</v>
      </c>
      <c r="HZ16" s="50" t="str">
        <f>IF($G16="","",CONCATENATE($G16,'M6 Invoer fouten'!EU18))</f>
        <v/>
      </c>
      <c r="IA16" s="50">
        <f t="shared" si="61"/>
        <v>0</v>
      </c>
      <c r="IB16" s="50" t="str">
        <f t="shared" si="62"/>
        <v/>
      </c>
      <c r="IC16" s="52">
        <f t="shared" si="63"/>
        <v>0</v>
      </c>
      <c r="ID16" s="50">
        <f>IF($G16="",0,HLOOKUP(HZ$1,'M6 Invoer fouten'!$1:$2,2,FALSE))</f>
        <v>0</v>
      </c>
      <c r="IE16" s="50" t="str">
        <f>IF($G16="","",CONCATENATE($G16,'M6 Invoer fouten'!EV18))</f>
        <v/>
      </c>
      <c r="IF16" s="50">
        <f t="shared" si="64"/>
        <v>0</v>
      </c>
      <c r="IG16" s="50" t="str">
        <f t="shared" si="65"/>
        <v/>
      </c>
      <c r="IH16" s="52">
        <f t="shared" si="66"/>
        <v>0</v>
      </c>
      <c r="II16" s="50">
        <f>IF($G16="",0,HLOOKUP(IE$1,'M6 Invoer fouten'!$1:$2,2,FALSE))</f>
        <v>0</v>
      </c>
      <c r="IJ16" s="50" t="str">
        <f>IF($G16="","",CONCATENATE($G16,'M6 Invoer fouten'!EW18))</f>
        <v/>
      </c>
      <c r="IK16" s="50">
        <f t="shared" si="67"/>
        <v>0</v>
      </c>
      <c r="IL16" s="50" t="str">
        <f t="shared" si="68"/>
        <v/>
      </c>
      <c r="IM16" s="52">
        <f t="shared" si="69"/>
        <v>0</v>
      </c>
      <c r="IN16" s="50">
        <f>IF($G16="",0,HLOOKUP(IJ$1,'M6 Invoer fouten'!$1:$2,2,FALSE))</f>
        <v>0</v>
      </c>
      <c r="IO16" s="50" t="str">
        <f>IF($G16="","",CONCATENATE($G16,'M6 Invoer fouten'!EX18))</f>
        <v/>
      </c>
      <c r="IP16" s="50">
        <f t="shared" si="70"/>
        <v>0</v>
      </c>
      <c r="IQ16" s="50" t="str">
        <f t="shared" si="71"/>
        <v/>
      </c>
      <c r="IR16" s="52">
        <f t="shared" si="72"/>
        <v>0</v>
      </c>
      <c r="IS16" s="50">
        <f>IF($G16="",0,HLOOKUP(IO$1,'M6 Invoer fouten'!$1:$2,2,FALSE))</f>
        <v>0</v>
      </c>
    </row>
    <row r="17" spans="1:253">
      <c r="A17" s="50" t="str">
        <f>IF('M6 Invoer fouten'!A19=0,"",'M6 Invoer fouten'!A19)</f>
        <v/>
      </c>
      <c r="B17" s="53" t="str">
        <f>IF('M6 Invoer fouten'!B19="x","B","")</f>
        <v/>
      </c>
      <c r="C17" s="50" t="str">
        <f>IF('M6 Invoer fouten'!C19="x","I","")</f>
        <v/>
      </c>
      <c r="D17" s="50" t="str">
        <f>IF('M6 Invoer fouten'!D19="x","M","")</f>
        <v/>
      </c>
      <c r="E17" s="50" t="s">
        <v>113</v>
      </c>
      <c r="F17" s="50" t="str">
        <f t="shared" si="73"/>
        <v/>
      </c>
      <c r="G17" s="50" t="str">
        <f t="shared" si="75"/>
        <v/>
      </c>
      <c r="H17" s="51" t="str">
        <f>(CONCATENATE('M6 Invoer fouten'!E$2,'M6 Invoer fouten'!E19))</f>
        <v>6</v>
      </c>
      <c r="I17" s="51" t="str">
        <f>(CONCATENATE('M6 Invoer fouten'!F$2,'M6 Invoer fouten'!F19))</f>
        <v>5</v>
      </c>
      <c r="J17" s="51" t="str">
        <f>(CONCATENATE('M6 Invoer fouten'!G$2,'M6 Invoer fouten'!G19))</f>
        <v>7</v>
      </c>
      <c r="K17" s="51" t="str">
        <f>(CONCATENATE('M6 Invoer fouten'!H$2,'M6 Invoer fouten'!H19))</f>
        <v>5</v>
      </c>
      <c r="L17" s="51" t="str">
        <f>(CONCATENATE('M6 Invoer fouten'!I$2,'M6 Invoer fouten'!I19))</f>
        <v>5</v>
      </c>
      <c r="M17" s="51" t="str">
        <f>(CONCATENATE('M6 Invoer fouten'!J$2,'M6 Invoer fouten'!J19))</f>
        <v>7</v>
      </c>
      <c r="N17" s="51" t="str">
        <f>(CONCATENATE('M6 Invoer fouten'!K$2,'M6 Invoer fouten'!K19))</f>
        <v>6</v>
      </c>
      <c r="O17" s="51" t="str">
        <f>(CONCATENATE('M6 Invoer fouten'!L$2,'M6 Invoer fouten'!L19))</f>
        <v>7</v>
      </c>
      <c r="P17" s="51" t="str">
        <f>(CONCATENATE('M6 Invoer fouten'!M$2,'M6 Invoer fouten'!M19))</f>
        <v>5</v>
      </c>
      <c r="Q17" s="51" t="str">
        <f>(CONCATENATE('M6 Invoer fouten'!N$2,'M6 Invoer fouten'!N19))</f>
        <v>5</v>
      </c>
      <c r="R17" s="51" t="str">
        <f>(CONCATENATE('M6 Invoer fouten'!O$2,'M6 Invoer fouten'!O19))</f>
        <v>7</v>
      </c>
      <c r="S17" s="51" t="str">
        <f>(CONCATENATE('M6 Invoer fouten'!P$2,'M6 Invoer fouten'!P19))</f>
        <v>6</v>
      </c>
      <c r="T17" s="51" t="str">
        <f>(CONCATENATE('M6 Invoer fouten'!Q$2,'M6 Invoer fouten'!Q19))</f>
        <v>5</v>
      </c>
      <c r="U17" s="51" t="str">
        <f>(CONCATENATE('M6 Invoer fouten'!R$2,'M6 Invoer fouten'!R19))</f>
        <v>6</v>
      </c>
      <c r="V17" s="51" t="str">
        <f>(CONCATENATE('M6 Invoer fouten'!S$2,'M6 Invoer fouten'!S19))</f>
        <v>6</v>
      </c>
      <c r="W17" s="51" t="str">
        <f>(CONCATENATE('M6 Invoer fouten'!T$2,'M6 Invoer fouten'!T19))</f>
        <v>7</v>
      </c>
      <c r="X17" s="51" t="str">
        <f>(CONCATENATE('M6 Invoer fouten'!U$2,'M6 Invoer fouten'!U19))</f>
        <v>6</v>
      </c>
      <c r="Y17" s="51" t="str">
        <f>(CONCATENATE('M6 Invoer fouten'!V$2,'M6 Invoer fouten'!V19))</f>
        <v>5</v>
      </c>
      <c r="Z17" s="51" t="str">
        <f>(CONCATENATE('M6 Invoer fouten'!W$2,'M6 Invoer fouten'!W19))</f>
        <v>6</v>
      </c>
      <c r="AA17" s="51" t="str">
        <f>(CONCATENATE('M6 Invoer fouten'!X$2,'M6 Invoer fouten'!X19))</f>
        <v>5</v>
      </c>
      <c r="AB17" s="51" t="str">
        <f>(CONCATENATE('M6 Invoer fouten'!Y$2,'M6 Invoer fouten'!Y19))</f>
        <v>7</v>
      </c>
      <c r="AC17" s="51" t="str">
        <f>(CONCATENATE('M6 Invoer fouten'!Z$2,'M6 Invoer fouten'!Z19))</f>
        <v>6</v>
      </c>
      <c r="AD17" s="51" t="str">
        <f>(CONCATENATE('M6 Invoer fouten'!AA$2,'M6 Invoer fouten'!AA19))</f>
        <v>5</v>
      </c>
      <c r="AE17" s="51" t="str">
        <f>(CONCATENATE('M6 Invoer fouten'!AB$2,'M6 Invoer fouten'!AB19))</f>
        <v>7</v>
      </c>
      <c r="AF17" s="51" t="str">
        <f>(CONCATENATE('M6 Invoer fouten'!AC$2,'M6 Invoer fouten'!AC19))</f>
        <v>6</v>
      </c>
      <c r="AG17" s="51" t="str">
        <f>(CONCATENATE('M6 Invoer fouten'!AD$2,'M6 Invoer fouten'!AD19))</f>
        <v>5</v>
      </c>
      <c r="AH17" s="51" t="str">
        <f>(CONCATENATE('M6 Invoer fouten'!AE$2,'M6 Invoer fouten'!AE19))</f>
        <v>6</v>
      </c>
      <c r="AI17" s="51" t="str">
        <f>(CONCATENATE('M6 Invoer fouten'!AF$2,'M6 Invoer fouten'!AF19))</f>
        <v>7</v>
      </c>
      <c r="AJ17" s="51" t="str">
        <f>(CONCATENATE('M6 Invoer fouten'!AG$2,'M6 Invoer fouten'!AG19))</f>
        <v>19</v>
      </c>
      <c r="AK17" s="51" t="str">
        <f>(CONCATENATE('M6 Invoer fouten'!AG$2,'M6 Invoer fouten'!AH19))</f>
        <v>19</v>
      </c>
      <c r="AL17" s="51" t="str">
        <f>(CONCATENATE('M6 Invoer fouten'!AH$2,'M6 Invoer fouten'!AI19))</f>
        <v>19</v>
      </c>
      <c r="AM17" s="51" t="str">
        <f>(CONCATENATE('M6 Invoer fouten'!AI$2,'M6 Invoer fouten'!AJ19))</f>
        <v>19</v>
      </c>
      <c r="AN17" s="51" t="str">
        <f>(CONCATENATE('M6 Invoer fouten'!AJ$2,'M6 Invoer fouten'!AK19))</f>
        <v>19</v>
      </c>
      <c r="AO17" s="51" t="str">
        <f>(CONCATENATE('M6 Invoer fouten'!AK$2,'M6 Invoer fouten'!AL19))</f>
        <v>19</v>
      </c>
      <c r="AP17" s="51" t="str">
        <f>(CONCATENATE('M6 Invoer fouten'!AL$2,'M6 Invoer fouten'!AM19))</f>
        <v>19</v>
      </c>
      <c r="AQ17" s="51" t="str">
        <f>(CONCATENATE('M6 Invoer fouten'!AM$2,'M6 Invoer fouten'!AN19))</f>
        <v>19</v>
      </c>
      <c r="AR17" s="51" t="str">
        <f>(CONCATENATE('M6 Invoer fouten'!AN$2,'M6 Invoer fouten'!AO19))</f>
        <v>19</v>
      </c>
      <c r="AS17" s="51" t="str">
        <f>(CONCATENATE('M6 Invoer fouten'!AO$2,'M6 Invoer fouten'!AP19))</f>
        <v>11</v>
      </c>
      <c r="AT17" s="51" t="str">
        <f>(CONCATENATE('M6 Invoer fouten'!AP$2,'M6 Invoer fouten'!AQ19))</f>
        <v>16</v>
      </c>
      <c r="AU17" s="51" t="str">
        <f>(CONCATENATE('M6 Invoer fouten'!AQ$2,'M6 Invoer fouten'!AR19))</f>
        <v>14</v>
      </c>
      <c r="AV17" s="51" t="str">
        <f>(CONCATENATE('M6 Invoer fouten'!AR$2,'M6 Invoer fouten'!AS19))</f>
        <v>13</v>
      </c>
      <c r="AW17" s="51" t="str">
        <f>(CONCATENATE('M6 Invoer fouten'!AS$2,'M6 Invoer fouten'!AT19))</f>
        <v>11</v>
      </c>
      <c r="AX17" s="51" t="str">
        <f>(CONCATENATE('M6 Invoer fouten'!AT$2,'M6 Invoer fouten'!AU19))</f>
        <v>12</v>
      </c>
      <c r="AY17" s="51" t="str">
        <f>(CONCATENATE('M6 Invoer fouten'!AU$2,'M6 Invoer fouten'!AV19))</f>
        <v>11</v>
      </c>
      <c r="AZ17" s="51" t="str">
        <f>(CONCATENATE('M6 Invoer fouten'!AV$2,'M6 Invoer fouten'!AW19))</f>
        <v>15</v>
      </c>
      <c r="BA17" s="51" t="str">
        <f>(CONCATENATE('M6 Invoer fouten'!AW$2,'M6 Invoer fouten'!AX19))</f>
        <v>13</v>
      </c>
      <c r="BB17" s="51" t="str">
        <f>(CONCATENATE('M6 Invoer fouten'!AX$2,'M6 Invoer fouten'!AY19))</f>
        <v>12</v>
      </c>
      <c r="BC17" s="51" t="str">
        <f>(CONCATENATE('M6 Invoer fouten'!AY$2,'M6 Invoer fouten'!AZ19))</f>
        <v>11</v>
      </c>
      <c r="BD17" s="51" t="str">
        <f>(CONCATENATE('M6 Invoer fouten'!AZ$2,'M6 Invoer fouten'!BA19))</f>
        <v>18</v>
      </c>
      <c r="BE17" s="51" t="str">
        <f>(CONCATENATE('M6 Invoer fouten'!BA$2,'M6 Invoer fouten'!BB19))</f>
        <v>18</v>
      </c>
      <c r="BF17" s="51" t="str">
        <f>(CONCATENATE('M6 Invoer fouten'!BB$2,'M6 Invoer fouten'!BC19))</f>
        <v>18</v>
      </c>
      <c r="BG17" s="51" t="str">
        <f>(CONCATENATE('M6 Invoer fouten'!BC$2,'M6 Invoer fouten'!BD19))</f>
        <v>8</v>
      </c>
      <c r="BH17" s="51" t="str">
        <f>(CONCATENATE('M6 Invoer fouten'!BD$2,'M6 Invoer fouten'!BE19))</f>
        <v>8</v>
      </c>
      <c r="BI17" s="51" t="str">
        <f>(CONCATENATE('M6 Invoer fouten'!BE$2,'M6 Invoer fouten'!BF19))</f>
        <v>9</v>
      </c>
      <c r="BJ17" s="51" t="str">
        <f>(CONCATENATE('M6 Invoer fouten'!BF$2,'M6 Invoer fouten'!BG19))</f>
        <v>8</v>
      </c>
      <c r="BK17" s="51" t="str">
        <f>(CONCATENATE('M6 Invoer fouten'!BG$2,'M6 Invoer fouten'!BH19))</f>
        <v>9</v>
      </c>
      <c r="BL17" s="51" t="str">
        <f>(CONCATENATE('M6 Invoer fouten'!BH$2,'M6 Invoer fouten'!BI19))</f>
        <v>10</v>
      </c>
      <c r="BM17" s="51" t="str">
        <f>(CONCATENATE('M6 Invoer fouten'!BJ$2,'M6 Invoer fouten'!BJ19))</f>
        <v>10</v>
      </c>
      <c r="BN17" s="51" t="str">
        <f>(CONCATENATE('M6 Invoer fouten'!BK$2,'M6 Invoer fouten'!BK19))</f>
        <v>17</v>
      </c>
      <c r="BO17" s="51" t="str">
        <f>(CONCATENATE('M6 Invoer fouten'!BL$2,'M6 Invoer fouten'!BL19))</f>
        <v>17</v>
      </c>
      <c r="BP17" s="51" t="str">
        <f>(CONCATENATE('M6 Invoer fouten'!BM$2,'M6 Invoer fouten'!BM19))</f>
        <v>17</v>
      </c>
      <c r="BQ17" s="51" t="str">
        <f>(CONCATENATE('M6 Invoer fouten'!BN$2,'M6 Invoer fouten'!BN19))</f>
        <v>17</v>
      </c>
      <c r="BR17" s="51" t="str">
        <f>(CONCATENATE('M6 Invoer fouten'!BO$2,'M6 Invoer fouten'!BO19))</f>
        <v>1</v>
      </c>
      <c r="BS17" s="51" t="str">
        <f>(CONCATENATE('M6 Invoer fouten'!BP$2,'M6 Invoer fouten'!BP19))</f>
        <v>4</v>
      </c>
      <c r="BT17" s="51" t="str">
        <f>(CONCATENATE('M6 Invoer fouten'!BQ$2,'M6 Invoer fouten'!BQ19))</f>
        <v>2</v>
      </c>
      <c r="BU17" s="51" t="str">
        <f>(CONCATENATE('M6 Invoer fouten'!BR$2,'M6 Invoer fouten'!BR19))</f>
        <v>1</v>
      </c>
      <c r="BV17" s="51" t="str">
        <f>(CONCATENATE('M6 Invoer fouten'!BS$2,'M6 Invoer fouten'!BS19))</f>
        <v>1</v>
      </c>
      <c r="BW17" s="51" t="str">
        <f>(CONCATENATE('M6 Invoer fouten'!BT$2,'M6 Invoer fouten'!BT19))</f>
        <v>3</v>
      </c>
      <c r="BX17" s="51" t="str">
        <f>(CONCATENATE('M6 Invoer fouten'!BU$2,'M6 Invoer fouten'!BU19))</f>
        <v>2</v>
      </c>
      <c r="BY17" s="51" t="str">
        <f>(CONCATENATE('M6 Invoer fouten'!BV$2,'M6 Invoer fouten'!BV19))</f>
        <v>1</v>
      </c>
      <c r="BZ17" s="51" t="str">
        <f>(CONCATENATE('M6 Invoer fouten'!BW$2,'M6 Invoer fouten'!BW19))</f>
        <v>17</v>
      </c>
      <c r="CA17" s="51" t="str">
        <f>(CONCATENATE('M6 Invoer fouten'!BX$2,'M6 Invoer fouten'!BX19))</f>
        <v>17</v>
      </c>
      <c r="CB17" s="51" t="str">
        <f>(CONCATENATE('M6 Invoer fouten'!BY$2,'M6 Invoer fouten'!BY19))</f>
        <v>17</v>
      </c>
      <c r="CC17" s="51" t="str">
        <f>(CONCATENATE('M6 Invoer fouten'!BZ$2,'M6 Invoer fouten'!BZ19))</f>
        <v>17</v>
      </c>
      <c r="CD17" s="51" t="str">
        <f>(CONCATENATE('M6 Invoer fouten'!CA$2,'M6 Invoer fouten'!CA19))</f>
        <v>8</v>
      </c>
      <c r="CE17" s="51" t="str">
        <f>(CONCATENATE('M6 Invoer fouten'!CB$2,'M6 Invoer fouten'!CB19))</f>
        <v>8</v>
      </c>
      <c r="CF17" s="51" t="str">
        <f>(CONCATENATE('M6 Invoer fouten'!CC$2,'M6 Invoer fouten'!CC19))</f>
        <v>9</v>
      </c>
      <c r="CG17" s="51" t="str">
        <f>(CONCATENATE('M6 Invoer fouten'!CD$2,'M6 Invoer fouten'!CD19))</f>
        <v>8</v>
      </c>
      <c r="CH17" s="51" t="str">
        <f>(CONCATENATE('M6 Invoer fouten'!CE$2,'M6 Invoer fouten'!CE19))</f>
        <v>9</v>
      </c>
      <c r="CI17" s="51" t="str">
        <f>(CONCATENATE('M6 Invoer fouten'!CF$2,'M6 Invoer fouten'!CF19))</f>
        <v>9</v>
      </c>
      <c r="CJ17" s="51" t="str">
        <f>(CONCATENATE('M6 Invoer fouten'!CG$2,'M6 Invoer fouten'!CG19))</f>
        <v>8</v>
      </c>
      <c r="CK17" s="51" t="str">
        <f>(CONCATENATE('M6 Invoer fouten'!CH$2,'M6 Invoer fouten'!CH19))</f>
        <v>8</v>
      </c>
      <c r="CL17" s="51" t="str">
        <f>(CONCATENATE('M6 Invoer fouten'!CI$2,'M6 Invoer fouten'!CI19))</f>
        <v>3</v>
      </c>
      <c r="CM17" s="51" t="str">
        <f>(CONCATENATE('M6 Invoer fouten'!CJ$2,'M6 Invoer fouten'!CJ19))</f>
        <v>3</v>
      </c>
      <c r="CN17" s="51" t="str">
        <f>(CONCATENATE('M6 Invoer fouten'!CK$2,'M6 Invoer fouten'!CK19))</f>
        <v>3</v>
      </c>
      <c r="CO17" s="51" t="str">
        <f>(CONCATENATE('M6 Invoer fouten'!CL$2,'M6 Invoer fouten'!CL19))</f>
        <v>15</v>
      </c>
      <c r="CP17" s="51" t="str">
        <f>(CONCATENATE('M6 Invoer fouten'!CM$2,'M6 Invoer fouten'!CM19))</f>
        <v>11</v>
      </c>
      <c r="CQ17" s="51" t="str">
        <f>(CONCATENATE('M6 Invoer fouten'!CN$2,'M6 Invoer fouten'!CN19))</f>
        <v>13</v>
      </c>
      <c r="CR17" s="51" t="str">
        <f>(CONCATENATE('M6 Invoer fouten'!CO$2,'M6 Invoer fouten'!CO19))</f>
        <v>12</v>
      </c>
      <c r="CS17" s="51" t="str">
        <f>(CONCATENATE('M6 Invoer fouten'!CP$2,'M6 Invoer fouten'!CP19))</f>
        <v>11</v>
      </c>
      <c r="CT17" s="51" t="str">
        <f>(CONCATENATE('M6 Invoer fouten'!CQ$2,'M6 Invoer fouten'!CQ19))</f>
        <v>13</v>
      </c>
      <c r="CU17" s="51" t="str">
        <f>(CONCATENATE('M6 Invoer fouten'!CR$2,'M6 Invoer fouten'!CR19))</f>
        <v>11</v>
      </c>
      <c r="CV17" s="51" t="str">
        <f>(CONCATENATE('M6 Invoer fouten'!CS$2,'M6 Invoer fouten'!CS19))</f>
        <v>11</v>
      </c>
      <c r="CW17" s="51" t="str">
        <f>(CONCATENATE('M6 Invoer fouten'!CT$2,'M6 Invoer fouten'!CT19))</f>
        <v>13</v>
      </c>
      <c r="CX17" s="51" t="str">
        <f>(CONCATENATE('M6 Invoer fouten'!CU$2,'M6 Invoer fouten'!CU19))</f>
        <v>15</v>
      </c>
      <c r="CY17" s="51" t="str">
        <f>(CONCATENATE('M6 Invoer fouten'!CV$2,'M6 Invoer fouten'!CV19))</f>
        <v>12</v>
      </c>
      <c r="CZ17" s="51" t="str">
        <f>(CONCATENATE('M6 Invoer fouten'!CW$2,'M6 Invoer fouten'!CW19))</f>
        <v/>
      </c>
      <c r="DA17" s="51" t="str">
        <f>(CONCATENATE('M6 Invoer fouten'!CX$2,'M6 Invoer fouten'!CX19))</f>
        <v/>
      </c>
      <c r="DB17" s="51" t="str">
        <f>(CONCATENATE('M6 Invoer fouten'!CY$2,'M6 Invoer fouten'!CY19))</f>
        <v/>
      </c>
      <c r="DC17" s="51" t="str">
        <f>(CONCATENATE('M6 Invoer fouten'!CZ$2,'M6 Invoer fouten'!CZ19))</f>
        <v/>
      </c>
      <c r="DD17" s="51" t="str">
        <f>(CONCATENATE('M6 Invoer fouten'!DA$2,'M6 Invoer fouten'!DA19))</f>
        <v/>
      </c>
      <c r="DE17" s="51" t="str">
        <f>(CONCATENATE('M6 Invoer fouten'!DB$2,'M6 Invoer fouten'!DB19))</f>
        <v/>
      </c>
      <c r="DF17" s="51" t="str">
        <f>(CONCATENATE('M6 Invoer fouten'!DC$2,'M6 Invoer fouten'!DC19))</f>
        <v/>
      </c>
      <c r="DG17" s="51" t="str">
        <f>(CONCATENATE('M6 Invoer fouten'!DD$2,'M6 Invoer fouten'!DD19))</f>
        <v/>
      </c>
      <c r="DH17" s="51" t="str">
        <f>(CONCATENATE('M6 Invoer fouten'!DE$2,'M6 Invoer fouten'!DE19))</f>
        <v/>
      </c>
      <c r="DI17" s="51" t="str">
        <f>(CONCATENATE('M6 Invoer fouten'!DF$2,'M6 Invoer fouten'!DF19))</f>
        <v/>
      </c>
      <c r="DJ17" s="51" t="str">
        <f>(CONCATENATE('M6 Invoer fouten'!DG$2,'M6 Invoer fouten'!DG19))</f>
        <v/>
      </c>
      <c r="DK17" s="51" t="str">
        <f>(CONCATENATE('M6 Invoer fouten'!DH$2,'M6 Invoer fouten'!DH19))</f>
        <v/>
      </c>
      <c r="DL17" s="51" t="str">
        <f>(CONCATENATE('M6 Invoer fouten'!DI$2,'M6 Invoer fouten'!DI19))</f>
        <v/>
      </c>
      <c r="DM17" s="51" t="str">
        <f>(CONCATENATE('M6 Invoer fouten'!DJ$2,'M6 Invoer fouten'!DJ19))</f>
        <v/>
      </c>
      <c r="DN17" s="51" t="str">
        <f>(CONCATENATE('M6 Invoer fouten'!DK$2,'M6 Invoer fouten'!DK19))</f>
        <v/>
      </c>
      <c r="DO17" s="51" t="str">
        <f>(CONCATENATE('M6 Invoer fouten'!DL$2,'M6 Invoer fouten'!DL19))</f>
        <v/>
      </c>
      <c r="DP17" s="51" t="str">
        <f>(CONCATENATE('M6 Invoer fouten'!DM$2,'M6 Invoer fouten'!DM19))</f>
        <v/>
      </c>
      <c r="DQ17" s="51" t="str">
        <f>(CONCATENATE('M6 Invoer fouten'!DN$2,'M6 Invoer fouten'!DN19))</f>
        <v/>
      </c>
      <c r="DR17" s="51" t="str">
        <f>(CONCATENATE('M6 Invoer fouten'!DO$2,'M6 Invoer fouten'!DO19))</f>
        <v/>
      </c>
      <c r="DS17" s="51" t="str">
        <f>(CONCATENATE('M6 Invoer fouten'!DP$2,'M6 Invoer fouten'!DP19))</f>
        <v/>
      </c>
      <c r="DT17" s="51" t="str">
        <f>(CONCATENATE('M6 Invoer fouten'!DQ$2,'M6 Invoer fouten'!DQ19))</f>
        <v/>
      </c>
      <c r="DU17" s="51" t="str">
        <f>(CONCATENATE('M6 Invoer fouten'!DR$2,'M6 Invoer fouten'!DR19))</f>
        <v/>
      </c>
      <c r="DV17" s="51" t="str">
        <f>(CONCATENATE('M6 Invoer fouten'!DS$2,'M6 Invoer fouten'!DS19))</f>
        <v/>
      </c>
      <c r="DW17" s="51" t="str">
        <f>(CONCATENATE('M6 Invoer fouten'!DT$2,'M6 Invoer fouten'!DT19))</f>
        <v/>
      </c>
      <c r="DX17" s="51" t="str">
        <f>(CONCATENATE('M6 Invoer fouten'!DU$2,'M6 Invoer fouten'!DU19))</f>
        <v/>
      </c>
      <c r="DY17" s="51" t="str">
        <f>(CONCATENATE('M6 Invoer fouten'!DV$2,'M6 Invoer fouten'!DV19))</f>
        <v/>
      </c>
      <c r="DZ17" s="51" t="str">
        <f>(CONCATENATE('M6 Invoer fouten'!DW$2,'M6 Invoer fouten'!DW19))</f>
        <v/>
      </c>
      <c r="EA17" s="51" t="str">
        <f>(CONCATENATE('M6 Invoer fouten'!DX$2,'M6 Invoer fouten'!DX19))</f>
        <v/>
      </c>
      <c r="EB17" s="51" t="str">
        <f>(CONCATENATE('M6 Invoer fouten'!DY$2,'M6 Invoer fouten'!DY19))</f>
        <v/>
      </c>
      <c r="EC17" s="51" t="str">
        <f>(CONCATENATE('M6 Invoer fouten'!DZ$2,'M6 Invoer fouten'!DZ19))</f>
        <v/>
      </c>
      <c r="ED17" s="50" t="str">
        <f>IF($G17="","",CONCATENATE($G17,'M6 Invoer fouten'!EA19))</f>
        <v/>
      </c>
      <c r="EE17" s="50">
        <f t="shared" si="1"/>
        <v>0</v>
      </c>
      <c r="EF17" s="50" t="str">
        <f t="shared" si="2"/>
        <v/>
      </c>
      <c r="EG17" s="52">
        <f t="shared" si="3"/>
        <v>0</v>
      </c>
      <c r="EH17" s="50">
        <f>IF($G17="",0,HLOOKUP(ED$1,'M6 Invoer fouten'!$1:$2,2,FALSE))</f>
        <v>0</v>
      </c>
      <c r="EI17" s="50" t="str">
        <f>IF($G17="","",CONCATENATE($G17,'M6 Invoer fouten'!EB19))</f>
        <v/>
      </c>
      <c r="EJ17" s="50">
        <f t="shared" si="4"/>
        <v>0</v>
      </c>
      <c r="EK17" s="50" t="str">
        <f t="shared" si="5"/>
        <v/>
      </c>
      <c r="EL17" s="52">
        <f t="shared" si="6"/>
        <v>0</v>
      </c>
      <c r="EM17" s="50">
        <f>IF($G17="",0,HLOOKUP(EI$1,'M6 Invoer fouten'!$1:$2,2,FALSE))</f>
        <v>0</v>
      </c>
      <c r="EN17" s="50" t="str">
        <f>IF($G17="","",CONCATENATE($G17,'M6 Invoer fouten'!EC19))</f>
        <v/>
      </c>
      <c r="EO17" s="50">
        <f t="shared" si="7"/>
        <v>0</v>
      </c>
      <c r="EP17" s="50" t="str">
        <f t="shared" si="8"/>
        <v/>
      </c>
      <c r="EQ17" s="52">
        <f t="shared" si="9"/>
        <v>0</v>
      </c>
      <c r="ER17" s="50">
        <f>IF($G17="",0,HLOOKUP(EN$1,'M6 Invoer fouten'!$1:$2,2,FALSE))</f>
        <v>0</v>
      </c>
      <c r="ES17" s="50" t="str">
        <f>IF($G17="","",CONCATENATE($G17,'M6 Invoer fouten'!ED19))</f>
        <v/>
      </c>
      <c r="ET17" s="50">
        <f t="shared" si="10"/>
        <v>0</v>
      </c>
      <c r="EU17" s="50" t="str">
        <f t="shared" si="11"/>
        <v/>
      </c>
      <c r="EV17" s="52">
        <f t="shared" si="12"/>
        <v>0</v>
      </c>
      <c r="EW17" s="50">
        <f>IF($G17="",0,HLOOKUP(ES$1,'M6 Invoer fouten'!$1:$2,2,FALSE))</f>
        <v>0</v>
      </c>
      <c r="EX17" s="50" t="str">
        <f>IF($G17="","",CONCATENATE($G17,'M6 Invoer fouten'!EE19))</f>
        <v/>
      </c>
      <c r="EY17" s="50">
        <f t="shared" si="13"/>
        <v>0</v>
      </c>
      <c r="EZ17" s="50" t="str">
        <f t="shared" si="14"/>
        <v/>
      </c>
      <c r="FA17" s="52">
        <f t="shared" si="15"/>
        <v>0</v>
      </c>
      <c r="FB17" s="50">
        <f>IF($G17="",0,HLOOKUP(EX$1,'M6 Invoer fouten'!$1:$2,2,FALSE))</f>
        <v>0</v>
      </c>
      <c r="FC17" s="50" t="str">
        <f>IF($G17="","",CONCATENATE($G17,'M6 Invoer fouten'!EF19))</f>
        <v/>
      </c>
      <c r="FD17" s="50">
        <f t="shared" si="16"/>
        <v>0</v>
      </c>
      <c r="FE17" s="50" t="str">
        <f t="shared" si="17"/>
        <v/>
      </c>
      <c r="FF17" s="52">
        <f t="shared" si="18"/>
        <v>0</v>
      </c>
      <c r="FG17" s="50">
        <f>IF($G17="",0,HLOOKUP(FC$1,'M6 Invoer fouten'!$1:$2,2,FALSE))</f>
        <v>0</v>
      </c>
      <c r="FH17" s="50" t="str">
        <f>IF($G17="","",CONCATENATE($G17,'M6 Invoer fouten'!EG19))</f>
        <v/>
      </c>
      <c r="FI17" s="50">
        <f t="shared" si="19"/>
        <v>0</v>
      </c>
      <c r="FJ17" s="50" t="str">
        <f t="shared" si="20"/>
        <v/>
      </c>
      <c r="FK17" s="52">
        <f t="shared" si="21"/>
        <v>0</v>
      </c>
      <c r="FL17" s="50">
        <f>IF($G17="",0,HLOOKUP(FH$1,'M6 Invoer fouten'!$1:$2,2,FALSE))</f>
        <v>0</v>
      </c>
      <c r="FM17" s="50" t="str">
        <f>IF($G17="","",CONCATENATE($G17,'M6 Invoer fouten'!EH19))</f>
        <v/>
      </c>
      <c r="FN17" s="50">
        <f t="shared" si="22"/>
        <v>0</v>
      </c>
      <c r="FO17" s="50" t="str">
        <f t="shared" si="23"/>
        <v/>
      </c>
      <c r="FP17" s="52">
        <f t="shared" si="24"/>
        <v>0</v>
      </c>
      <c r="FQ17" s="50">
        <f>IF($G17="",0,HLOOKUP(FM$1,'M6 Invoer fouten'!$1:$2,2,FALSE))</f>
        <v>0</v>
      </c>
      <c r="FR17" s="50" t="str">
        <f>IF($G17="","",CONCATENATE($G17,'M6 Invoer fouten'!EI19))</f>
        <v/>
      </c>
      <c r="FS17" s="50">
        <f t="shared" si="25"/>
        <v>0</v>
      </c>
      <c r="FT17" s="50" t="str">
        <f t="shared" si="26"/>
        <v/>
      </c>
      <c r="FU17" s="52">
        <f t="shared" si="27"/>
        <v>0</v>
      </c>
      <c r="FV17" s="50">
        <f>IF($G17="",0,HLOOKUP(FR$1,'M6 Invoer fouten'!$1:$2,2,FALSE))</f>
        <v>0</v>
      </c>
      <c r="FW17" s="50" t="str">
        <f>IF($G17="","",CONCATENATE($G17,'M6 Invoer fouten'!EJ19))</f>
        <v/>
      </c>
      <c r="FX17" s="50">
        <f t="shared" si="28"/>
        <v>0</v>
      </c>
      <c r="FY17" s="50" t="str">
        <f t="shared" si="29"/>
        <v/>
      </c>
      <c r="FZ17" s="52">
        <f t="shared" si="30"/>
        <v>0</v>
      </c>
      <c r="GA17" s="50">
        <f>IF($G17="",0,HLOOKUP(FW$1,'M6 Invoer fouten'!$1:$2,2,FALSE))</f>
        <v>0</v>
      </c>
      <c r="GB17" s="50" t="str">
        <f>IF($G17="","",CONCATENATE($G17,'M6 Invoer fouten'!EK19))</f>
        <v/>
      </c>
      <c r="GC17" s="50">
        <f t="shared" si="31"/>
        <v>0</v>
      </c>
      <c r="GD17" s="50" t="str">
        <f t="shared" si="32"/>
        <v/>
      </c>
      <c r="GE17" s="52">
        <f t="shared" si="33"/>
        <v>0</v>
      </c>
      <c r="GF17" s="50">
        <f>IF($G17="",0,HLOOKUP(GB$1,'M6 Invoer fouten'!$1:$2,2,FALSE))</f>
        <v>0</v>
      </c>
      <c r="GG17" s="50" t="str">
        <f>IF($G17="","",CONCATENATE($G17,'M6 Invoer fouten'!EL19))</f>
        <v/>
      </c>
      <c r="GH17" s="50">
        <f t="shared" si="34"/>
        <v>0</v>
      </c>
      <c r="GI17" s="50" t="str">
        <f t="shared" si="35"/>
        <v/>
      </c>
      <c r="GJ17" s="52">
        <f t="shared" si="36"/>
        <v>0</v>
      </c>
      <c r="GK17" s="50">
        <f>IF($G17="",0,HLOOKUP(GG$1,'M6 Invoer fouten'!$1:$2,2,FALSE))</f>
        <v>0</v>
      </c>
      <c r="GL17" s="50" t="str">
        <f>IF($G17="","",CONCATENATE($G17,'M6 Invoer fouten'!EM19))</f>
        <v/>
      </c>
      <c r="GM17" s="50">
        <f t="shared" si="37"/>
        <v>0</v>
      </c>
      <c r="GN17" s="50" t="str">
        <f t="shared" si="38"/>
        <v/>
      </c>
      <c r="GO17" s="52">
        <f t="shared" si="39"/>
        <v>0</v>
      </c>
      <c r="GP17" s="50">
        <f>IF($G17="",0,HLOOKUP(GL$1,'M6 Invoer fouten'!$1:$2,2,FALSE))</f>
        <v>0</v>
      </c>
      <c r="GQ17" s="50" t="str">
        <f>IF($G17="","",CONCATENATE($G17,'M6 Invoer fouten'!EN19))</f>
        <v/>
      </c>
      <c r="GR17" s="50">
        <f t="shared" si="40"/>
        <v>0</v>
      </c>
      <c r="GS17" s="50" t="str">
        <f t="shared" si="41"/>
        <v/>
      </c>
      <c r="GT17" s="52">
        <f t="shared" si="42"/>
        <v>0</v>
      </c>
      <c r="GU17" s="50">
        <f>IF($G17="",0,HLOOKUP(GQ$1,'M6 Invoer fouten'!$1:$2,2,FALSE))</f>
        <v>0</v>
      </c>
      <c r="GV17" s="50" t="str">
        <f>IF($G17="","",CONCATENATE($G17,'M6 Invoer fouten'!EO19))</f>
        <v/>
      </c>
      <c r="GW17" s="50">
        <f t="shared" si="43"/>
        <v>0</v>
      </c>
      <c r="GX17" s="50" t="str">
        <f t="shared" si="44"/>
        <v/>
      </c>
      <c r="GY17" s="52">
        <f t="shared" si="45"/>
        <v>0</v>
      </c>
      <c r="GZ17" s="50">
        <f>IF($G17="",0,HLOOKUP(GV$1,'M6 Invoer fouten'!$1:$2,2,FALSE))</f>
        <v>0</v>
      </c>
      <c r="HA17" s="50" t="str">
        <f>IF($G17="","",CONCATENATE($G17,'M6 Invoer fouten'!EP19))</f>
        <v/>
      </c>
      <c r="HB17" s="50">
        <f t="shared" si="46"/>
        <v>0</v>
      </c>
      <c r="HC17" s="50" t="str">
        <f t="shared" si="47"/>
        <v/>
      </c>
      <c r="HD17" s="52">
        <f t="shared" si="48"/>
        <v>0</v>
      </c>
      <c r="HE17" s="50">
        <f>IF($G17="",0,HLOOKUP(HA$1,'M6 Invoer fouten'!$1:$2,2,FALSE))</f>
        <v>0</v>
      </c>
      <c r="HF17" s="50" t="str">
        <f>IF($G17="","",CONCATENATE($G17,'M6 Invoer fouten'!EQ19))</f>
        <v/>
      </c>
      <c r="HG17" s="50">
        <f t="shared" si="49"/>
        <v>0</v>
      </c>
      <c r="HH17" s="50" t="str">
        <f t="shared" si="50"/>
        <v/>
      </c>
      <c r="HI17" s="52">
        <f t="shared" si="51"/>
        <v>0</v>
      </c>
      <c r="HJ17" s="50">
        <f>IF($G17="",0,HLOOKUP(HF$1,'M6 Invoer fouten'!$1:$2,2,FALSE))</f>
        <v>0</v>
      </c>
      <c r="HK17" s="50" t="str">
        <f>IF($G17="","",CONCATENATE($G17,'M6 Invoer fouten'!ER19))</f>
        <v/>
      </c>
      <c r="HL17" s="50">
        <f t="shared" si="52"/>
        <v>0</v>
      </c>
      <c r="HM17" s="50" t="str">
        <f t="shared" si="53"/>
        <v/>
      </c>
      <c r="HN17" s="52">
        <f t="shared" si="54"/>
        <v>0</v>
      </c>
      <c r="HO17" s="50">
        <f>IF($G17="",0,HLOOKUP(HK$1,'M6 Invoer fouten'!$1:$2,2,FALSE))</f>
        <v>0</v>
      </c>
      <c r="HP17" s="50" t="str">
        <f>IF($G17="","",CONCATENATE($G17,'M6 Invoer fouten'!ES19))</f>
        <v/>
      </c>
      <c r="HQ17" s="50">
        <f t="shared" si="55"/>
        <v>0</v>
      </c>
      <c r="HR17" s="50" t="str">
        <f t="shared" si="56"/>
        <v/>
      </c>
      <c r="HS17" s="52">
        <f t="shared" si="57"/>
        <v>0</v>
      </c>
      <c r="HT17" s="50">
        <f>IF($G17="",0,HLOOKUP(HP$1,'M6 Invoer fouten'!$1:$2,2,FALSE))</f>
        <v>0</v>
      </c>
      <c r="HU17" s="50" t="str">
        <f>IF($G17="","",CONCATENATE($G17,'M6 Invoer fouten'!ET19))</f>
        <v/>
      </c>
      <c r="HV17" s="50">
        <f t="shared" si="58"/>
        <v>0</v>
      </c>
      <c r="HW17" s="50" t="str">
        <f t="shared" si="59"/>
        <v/>
      </c>
      <c r="HX17" s="52">
        <f t="shared" si="60"/>
        <v>0</v>
      </c>
      <c r="HY17" s="50">
        <f>IF($G17="",0,HLOOKUP(HU$1,'M6 Invoer fouten'!$1:$2,2,FALSE))</f>
        <v>0</v>
      </c>
      <c r="HZ17" s="50" t="str">
        <f>IF($G17="","",CONCATENATE($G17,'M6 Invoer fouten'!EU19))</f>
        <v/>
      </c>
      <c r="IA17" s="50">
        <f t="shared" si="61"/>
        <v>0</v>
      </c>
      <c r="IB17" s="50" t="str">
        <f t="shared" si="62"/>
        <v/>
      </c>
      <c r="IC17" s="52">
        <f t="shared" si="63"/>
        <v>0</v>
      </c>
      <c r="ID17" s="50">
        <f>IF($G17="",0,HLOOKUP(HZ$1,'M6 Invoer fouten'!$1:$2,2,FALSE))</f>
        <v>0</v>
      </c>
      <c r="IE17" s="50" t="str">
        <f>IF($G17="","",CONCATENATE($G17,'M6 Invoer fouten'!EV19))</f>
        <v/>
      </c>
      <c r="IF17" s="50">
        <f t="shared" si="64"/>
        <v>0</v>
      </c>
      <c r="IG17" s="50" t="str">
        <f t="shared" si="65"/>
        <v/>
      </c>
      <c r="IH17" s="52">
        <f t="shared" si="66"/>
        <v>0</v>
      </c>
      <c r="II17" s="50">
        <f>IF($G17="",0,HLOOKUP(IE$1,'M6 Invoer fouten'!$1:$2,2,FALSE))</f>
        <v>0</v>
      </c>
      <c r="IJ17" s="50" t="str">
        <f>IF($G17="","",CONCATENATE($G17,'M6 Invoer fouten'!EW19))</f>
        <v/>
      </c>
      <c r="IK17" s="50">
        <f t="shared" si="67"/>
        <v>0</v>
      </c>
      <c r="IL17" s="50" t="str">
        <f t="shared" si="68"/>
        <v/>
      </c>
      <c r="IM17" s="52">
        <f t="shared" si="69"/>
        <v>0</v>
      </c>
      <c r="IN17" s="50">
        <f>IF($G17="",0,HLOOKUP(IJ$1,'M6 Invoer fouten'!$1:$2,2,FALSE))</f>
        <v>0</v>
      </c>
      <c r="IO17" s="50" t="str">
        <f>IF($G17="","",CONCATENATE($G17,'M6 Invoer fouten'!EX19))</f>
        <v/>
      </c>
      <c r="IP17" s="50">
        <f t="shared" si="70"/>
        <v>0</v>
      </c>
      <c r="IQ17" s="50" t="str">
        <f t="shared" si="71"/>
        <v/>
      </c>
      <c r="IR17" s="52">
        <f t="shared" si="72"/>
        <v>0</v>
      </c>
      <c r="IS17" s="50">
        <f>IF($G17="",0,HLOOKUP(IO$1,'M6 Invoer fouten'!$1:$2,2,FALSE))</f>
        <v>0</v>
      </c>
    </row>
    <row r="18" spans="1:253">
      <c r="A18" s="50" t="str">
        <f>IF('M6 Invoer fouten'!A20=0,"",'M6 Invoer fouten'!A20)</f>
        <v/>
      </c>
      <c r="B18" s="53" t="str">
        <f>IF('M6 Invoer fouten'!B20="x","B","")</f>
        <v/>
      </c>
      <c r="C18" s="50" t="str">
        <f>IF('M6 Invoer fouten'!C20="x","I","")</f>
        <v/>
      </c>
      <c r="D18" s="50" t="str">
        <f>IF('M6 Invoer fouten'!D20="x","M","")</f>
        <v/>
      </c>
      <c r="E18" s="50" t="s">
        <v>113</v>
      </c>
      <c r="F18" s="50" t="str">
        <f t="shared" si="73"/>
        <v/>
      </c>
      <c r="G18" s="50" t="str">
        <f t="shared" si="75"/>
        <v/>
      </c>
      <c r="H18" s="51" t="str">
        <f>(CONCATENATE('M6 Invoer fouten'!E$2,'M6 Invoer fouten'!E20))</f>
        <v>6</v>
      </c>
      <c r="I18" s="51" t="str">
        <f>(CONCATENATE('M6 Invoer fouten'!F$2,'M6 Invoer fouten'!F20))</f>
        <v>5</v>
      </c>
      <c r="J18" s="51" t="str">
        <f>(CONCATENATE('M6 Invoer fouten'!G$2,'M6 Invoer fouten'!G20))</f>
        <v>7</v>
      </c>
      <c r="K18" s="51" t="str">
        <f>(CONCATENATE('M6 Invoer fouten'!H$2,'M6 Invoer fouten'!H20))</f>
        <v>5</v>
      </c>
      <c r="L18" s="51" t="str">
        <f>(CONCATENATE('M6 Invoer fouten'!I$2,'M6 Invoer fouten'!I20))</f>
        <v>5</v>
      </c>
      <c r="M18" s="51" t="str">
        <f>(CONCATENATE('M6 Invoer fouten'!J$2,'M6 Invoer fouten'!J20))</f>
        <v>7</v>
      </c>
      <c r="N18" s="51" t="str">
        <f>(CONCATENATE('M6 Invoer fouten'!K$2,'M6 Invoer fouten'!K20))</f>
        <v>6</v>
      </c>
      <c r="O18" s="51" t="str">
        <f>(CONCATENATE('M6 Invoer fouten'!L$2,'M6 Invoer fouten'!L20))</f>
        <v>7</v>
      </c>
      <c r="P18" s="51" t="str">
        <f>(CONCATENATE('M6 Invoer fouten'!M$2,'M6 Invoer fouten'!M20))</f>
        <v>5</v>
      </c>
      <c r="Q18" s="51" t="str">
        <f>(CONCATENATE('M6 Invoer fouten'!N$2,'M6 Invoer fouten'!N20))</f>
        <v>5</v>
      </c>
      <c r="R18" s="51" t="str">
        <f>(CONCATENATE('M6 Invoer fouten'!O$2,'M6 Invoer fouten'!O20))</f>
        <v>7</v>
      </c>
      <c r="S18" s="51" t="str">
        <f>(CONCATENATE('M6 Invoer fouten'!P$2,'M6 Invoer fouten'!P20))</f>
        <v>6</v>
      </c>
      <c r="T18" s="51" t="str">
        <f>(CONCATENATE('M6 Invoer fouten'!Q$2,'M6 Invoer fouten'!Q20))</f>
        <v>5</v>
      </c>
      <c r="U18" s="51" t="str">
        <f>(CONCATENATE('M6 Invoer fouten'!R$2,'M6 Invoer fouten'!R20))</f>
        <v>6</v>
      </c>
      <c r="V18" s="51" t="str">
        <f>(CONCATENATE('M6 Invoer fouten'!S$2,'M6 Invoer fouten'!S20))</f>
        <v>6</v>
      </c>
      <c r="W18" s="51" t="str">
        <f>(CONCATENATE('M6 Invoer fouten'!T$2,'M6 Invoer fouten'!T20))</f>
        <v>7</v>
      </c>
      <c r="X18" s="51" t="str">
        <f>(CONCATENATE('M6 Invoer fouten'!U$2,'M6 Invoer fouten'!U20))</f>
        <v>6</v>
      </c>
      <c r="Y18" s="51" t="str">
        <f>(CONCATENATE('M6 Invoer fouten'!V$2,'M6 Invoer fouten'!V20))</f>
        <v>5</v>
      </c>
      <c r="Z18" s="51" t="str">
        <f>(CONCATENATE('M6 Invoer fouten'!W$2,'M6 Invoer fouten'!W20))</f>
        <v>6</v>
      </c>
      <c r="AA18" s="51" t="str">
        <f>(CONCATENATE('M6 Invoer fouten'!X$2,'M6 Invoer fouten'!X20))</f>
        <v>5</v>
      </c>
      <c r="AB18" s="51" t="str">
        <f>(CONCATENATE('M6 Invoer fouten'!Y$2,'M6 Invoer fouten'!Y20))</f>
        <v>7</v>
      </c>
      <c r="AC18" s="51" t="str">
        <f>(CONCATENATE('M6 Invoer fouten'!Z$2,'M6 Invoer fouten'!Z20))</f>
        <v>6</v>
      </c>
      <c r="AD18" s="51" t="str">
        <f>(CONCATENATE('M6 Invoer fouten'!AA$2,'M6 Invoer fouten'!AA20))</f>
        <v>5</v>
      </c>
      <c r="AE18" s="51" t="str">
        <f>(CONCATENATE('M6 Invoer fouten'!AB$2,'M6 Invoer fouten'!AB20))</f>
        <v>7</v>
      </c>
      <c r="AF18" s="51" t="str">
        <f>(CONCATENATE('M6 Invoer fouten'!AC$2,'M6 Invoer fouten'!AC20))</f>
        <v>6</v>
      </c>
      <c r="AG18" s="51" t="str">
        <f>(CONCATENATE('M6 Invoer fouten'!AD$2,'M6 Invoer fouten'!AD20))</f>
        <v>5</v>
      </c>
      <c r="AH18" s="51" t="str">
        <f>(CONCATENATE('M6 Invoer fouten'!AE$2,'M6 Invoer fouten'!AE20))</f>
        <v>6</v>
      </c>
      <c r="AI18" s="51" t="str">
        <f>(CONCATENATE('M6 Invoer fouten'!AF$2,'M6 Invoer fouten'!AF20))</f>
        <v>7</v>
      </c>
      <c r="AJ18" s="51" t="str">
        <f>(CONCATENATE('M6 Invoer fouten'!AG$2,'M6 Invoer fouten'!AG20))</f>
        <v>19</v>
      </c>
      <c r="AK18" s="51" t="str">
        <f>(CONCATENATE('M6 Invoer fouten'!AG$2,'M6 Invoer fouten'!AH20))</f>
        <v>19</v>
      </c>
      <c r="AL18" s="51" t="str">
        <f>(CONCATENATE('M6 Invoer fouten'!AH$2,'M6 Invoer fouten'!AI20))</f>
        <v>19</v>
      </c>
      <c r="AM18" s="51" t="str">
        <f>(CONCATENATE('M6 Invoer fouten'!AI$2,'M6 Invoer fouten'!AJ20))</f>
        <v>19</v>
      </c>
      <c r="AN18" s="51" t="str">
        <f>(CONCATENATE('M6 Invoer fouten'!AJ$2,'M6 Invoer fouten'!AK20))</f>
        <v>19</v>
      </c>
      <c r="AO18" s="51" t="str">
        <f>(CONCATENATE('M6 Invoer fouten'!AK$2,'M6 Invoer fouten'!AL20))</f>
        <v>19</v>
      </c>
      <c r="AP18" s="51" t="str">
        <f>(CONCATENATE('M6 Invoer fouten'!AL$2,'M6 Invoer fouten'!AM20))</f>
        <v>19</v>
      </c>
      <c r="AQ18" s="51" t="str">
        <f>(CONCATENATE('M6 Invoer fouten'!AM$2,'M6 Invoer fouten'!AN20))</f>
        <v>19</v>
      </c>
      <c r="AR18" s="51" t="str">
        <f>(CONCATENATE('M6 Invoer fouten'!AN$2,'M6 Invoer fouten'!AO20))</f>
        <v>19</v>
      </c>
      <c r="AS18" s="51" t="str">
        <f>(CONCATENATE('M6 Invoer fouten'!AO$2,'M6 Invoer fouten'!AP20))</f>
        <v>11</v>
      </c>
      <c r="AT18" s="51" t="str">
        <f>(CONCATENATE('M6 Invoer fouten'!AP$2,'M6 Invoer fouten'!AQ20))</f>
        <v>16</v>
      </c>
      <c r="AU18" s="51" t="str">
        <f>(CONCATENATE('M6 Invoer fouten'!AQ$2,'M6 Invoer fouten'!AR20))</f>
        <v>14</v>
      </c>
      <c r="AV18" s="51" t="str">
        <f>(CONCATENATE('M6 Invoer fouten'!AR$2,'M6 Invoer fouten'!AS20))</f>
        <v>13</v>
      </c>
      <c r="AW18" s="51" t="str">
        <f>(CONCATENATE('M6 Invoer fouten'!AS$2,'M6 Invoer fouten'!AT20))</f>
        <v>11</v>
      </c>
      <c r="AX18" s="51" t="str">
        <f>(CONCATENATE('M6 Invoer fouten'!AT$2,'M6 Invoer fouten'!AU20))</f>
        <v>12</v>
      </c>
      <c r="AY18" s="51" t="str">
        <f>(CONCATENATE('M6 Invoer fouten'!AU$2,'M6 Invoer fouten'!AV20))</f>
        <v>11</v>
      </c>
      <c r="AZ18" s="51" t="str">
        <f>(CONCATENATE('M6 Invoer fouten'!AV$2,'M6 Invoer fouten'!AW20))</f>
        <v>15</v>
      </c>
      <c r="BA18" s="51" t="str">
        <f>(CONCATENATE('M6 Invoer fouten'!AW$2,'M6 Invoer fouten'!AX20))</f>
        <v>13</v>
      </c>
      <c r="BB18" s="51" t="str">
        <f>(CONCATENATE('M6 Invoer fouten'!AX$2,'M6 Invoer fouten'!AY20))</f>
        <v>12</v>
      </c>
      <c r="BC18" s="51" t="str">
        <f>(CONCATENATE('M6 Invoer fouten'!AY$2,'M6 Invoer fouten'!AZ20))</f>
        <v>11</v>
      </c>
      <c r="BD18" s="51" t="str">
        <f>(CONCATENATE('M6 Invoer fouten'!AZ$2,'M6 Invoer fouten'!BA20))</f>
        <v>18</v>
      </c>
      <c r="BE18" s="51" t="str">
        <f>(CONCATENATE('M6 Invoer fouten'!BA$2,'M6 Invoer fouten'!BB20))</f>
        <v>18</v>
      </c>
      <c r="BF18" s="51" t="str">
        <f>(CONCATENATE('M6 Invoer fouten'!BB$2,'M6 Invoer fouten'!BC20))</f>
        <v>18</v>
      </c>
      <c r="BG18" s="51" t="str">
        <f>(CONCATENATE('M6 Invoer fouten'!BC$2,'M6 Invoer fouten'!BD20))</f>
        <v>8</v>
      </c>
      <c r="BH18" s="51" t="str">
        <f>(CONCATENATE('M6 Invoer fouten'!BD$2,'M6 Invoer fouten'!BE20))</f>
        <v>8</v>
      </c>
      <c r="BI18" s="51" t="str">
        <f>(CONCATENATE('M6 Invoer fouten'!BE$2,'M6 Invoer fouten'!BF20))</f>
        <v>9</v>
      </c>
      <c r="BJ18" s="51" t="str">
        <f>(CONCATENATE('M6 Invoer fouten'!BF$2,'M6 Invoer fouten'!BG20))</f>
        <v>8</v>
      </c>
      <c r="BK18" s="51" t="str">
        <f>(CONCATENATE('M6 Invoer fouten'!BG$2,'M6 Invoer fouten'!BH20))</f>
        <v>9</v>
      </c>
      <c r="BL18" s="51" t="str">
        <f>(CONCATENATE('M6 Invoer fouten'!BH$2,'M6 Invoer fouten'!BI20))</f>
        <v>10</v>
      </c>
      <c r="BM18" s="51" t="str">
        <f>(CONCATENATE('M6 Invoer fouten'!BJ$2,'M6 Invoer fouten'!BJ20))</f>
        <v>10</v>
      </c>
      <c r="BN18" s="51" t="str">
        <f>(CONCATENATE('M6 Invoer fouten'!BK$2,'M6 Invoer fouten'!BK20))</f>
        <v>17</v>
      </c>
      <c r="BO18" s="51" t="str">
        <f>(CONCATENATE('M6 Invoer fouten'!BL$2,'M6 Invoer fouten'!BL20))</f>
        <v>17</v>
      </c>
      <c r="BP18" s="51" t="str">
        <f>(CONCATENATE('M6 Invoer fouten'!BM$2,'M6 Invoer fouten'!BM20))</f>
        <v>17</v>
      </c>
      <c r="BQ18" s="51" t="str">
        <f>(CONCATENATE('M6 Invoer fouten'!BN$2,'M6 Invoer fouten'!BN20))</f>
        <v>17</v>
      </c>
      <c r="BR18" s="51" t="str">
        <f>(CONCATENATE('M6 Invoer fouten'!BO$2,'M6 Invoer fouten'!BO20))</f>
        <v>1</v>
      </c>
      <c r="BS18" s="51" t="str">
        <f>(CONCATENATE('M6 Invoer fouten'!BP$2,'M6 Invoer fouten'!BP20))</f>
        <v>4</v>
      </c>
      <c r="BT18" s="51" t="str">
        <f>(CONCATENATE('M6 Invoer fouten'!BQ$2,'M6 Invoer fouten'!BQ20))</f>
        <v>2</v>
      </c>
      <c r="BU18" s="51" t="str">
        <f>(CONCATENATE('M6 Invoer fouten'!BR$2,'M6 Invoer fouten'!BR20))</f>
        <v>1</v>
      </c>
      <c r="BV18" s="51" t="str">
        <f>(CONCATENATE('M6 Invoer fouten'!BS$2,'M6 Invoer fouten'!BS20))</f>
        <v>1</v>
      </c>
      <c r="BW18" s="51" t="str">
        <f>(CONCATENATE('M6 Invoer fouten'!BT$2,'M6 Invoer fouten'!BT20))</f>
        <v>3</v>
      </c>
      <c r="BX18" s="51" t="str">
        <f>(CONCATENATE('M6 Invoer fouten'!BU$2,'M6 Invoer fouten'!BU20))</f>
        <v>2</v>
      </c>
      <c r="BY18" s="51" t="str">
        <f>(CONCATENATE('M6 Invoer fouten'!BV$2,'M6 Invoer fouten'!BV20))</f>
        <v>1</v>
      </c>
      <c r="BZ18" s="51" t="str">
        <f>(CONCATENATE('M6 Invoer fouten'!BW$2,'M6 Invoer fouten'!BW20))</f>
        <v>17</v>
      </c>
      <c r="CA18" s="51" t="str">
        <f>(CONCATENATE('M6 Invoer fouten'!BX$2,'M6 Invoer fouten'!BX20))</f>
        <v>17</v>
      </c>
      <c r="CB18" s="51" t="str">
        <f>(CONCATENATE('M6 Invoer fouten'!BY$2,'M6 Invoer fouten'!BY20))</f>
        <v>17</v>
      </c>
      <c r="CC18" s="51" t="str">
        <f>(CONCATENATE('M6 Invoer fouten'!BZ$2,'M6 Invoer fouten'!BZ20))</f>
        <v>17</v>
      </c>
      <c r="CD18" s="51" t="str">
        <f>(CONCATENATE('M6 Invoer fouten'!CA$2,'M6 Invoer fouten'!CA20))</f>
        <v>8</v>
      </c>
      <c r="CE18" s="51" t="str">
        <f>(CONCATENATE('M6 Invoer fouten'!CB$2,'M6 Invoer fouten'!CB20))</f>
        <v>8</v>
      </c>
      <c r="CF18" s="51" t="str">
        <f>(CONCATENATE('M6 Invoer fouten'!CC$2,'M6 Invoer fouten'!CC20))</f>
        <v>9</v>
      </c>
      <c r="CG18" s="51" t="str">
        <f>(CONCATENATE('M6 Invoer fouten'!CD$2,'M6 Invoer fouten'!CD20))</f>
        <v>8</v>
      </c>
      <c r="CH18" s="51" t="str">
        <f>(CONCATENATE('M6 Invoer fouten'!CE$2,'M6 Invoer fouten'!CE20))</f>
        <v>9</v>
      </c>
      <c r="CI18" s="51" t="str">
        <f>(CONCATENATE('M6 Invoer fouten'!CF$2,'M6 Invoer fouten'!CF20))</f>
        <v>9</v>
      </c>
      <c r="CJ18" s="51" t="str">
        <f>(CONCATENATE('M6 Invoer fouten'!CG$2,'M6 Invoer fouten'!CG20))</f>
        <v>8</v>
      </c>
      <c r="CK18" s="51" t="str">
        <f>(CONCATENATE('M6 Invoer fouten'!CH$2,'M6 Invoer fouten'!CH20))</f>
        <v>8</v>
      </c>
      <c r="CL18" s="51" t="str">
        <f>(CONCATENATE('M6 Invoer fouten'!CI$2,'M6 Invoer fouten'!CI20))</f>
        <v>3</v>
      </c>
      <c r="CM18" s="51" t="str">
        <f>(CONCATENATE('M6 Invoer fouten'!CJ$2,'M6 Invoer fouten'!CJ20))</f>
        <v>3</v>
      </c>
      <c r="CN18" s="51" t="str">
        <f>(CONCATENATE('M6 Invoer fouten'!CK$2,'M6 Invoer fouten'!CK20))</f>
        <v>3</v>
      </c>
      <c r="CO18" s="51" t="str">
        <f>(CONCATENATE('M6 Invoer fouten'!CL$2,'M6 Invoer fouten'!CL20))</f>
        <v>15</v>
      </c>
      <c r="CP18" s="51" t="str">
        <f>(CONCATENATE('M6 Invoer fouten'!CM$2,'M6 Invoer fouten'!CM20))</f>
        <v>11</v>
      </c>
      <c r="CQ18" s="51" t="str">
        <f>(CONCATENATE('M6 Invoer fouten'!CN$2,'M6 Invoer fouten'!CN20))</f>
        <v>13</v>
      </c>
      <c r="CR18" s="51" t="str">
        <f>(CONCATENATE('M6 Invoer fouten'!CO$2,'M6 Invoer fouten'!CO20))</f>
        <v>12</v>
      </c>
      <c r="CS18" s="51" t="str">
        <f>(CONCATENATE('M6 Invoer fouten'!CP$2,'M6 Invoer fouten'!CP20))</f>
        <v>11</v>
      </c>
      <c r="CT18" s="51" t="str">
        <f>(CONCATENATE('M6 Invoer fouten'!CQ$2,'M6 Invoer fouten'!CQ20))</f>
        <v>13</v>
      </c>
      <c r="CU18" s="51" t="str">
        <f>(CONCATENATE('M6 Invoer fouten'!CR$2,'M6 Invoer fouten'!CR20))</f>
        <v>11</v>
      </c>
      <c r="CV18" s="51" t="str">
        <f>(CONCATENATE('M6 Invoer fouten'!CS$2,'M6 Invoer fouten'!CS20))</f>
        <v>11</v>
      </c>
      <c r="CW18" s="51" t="str">
        <f>(CONCATENATE('M6 Invoer fouten'!CT$2,'M6 Invoer fouten'!CT20))</f>
        <v>13</v>
      </c>
      <c r="CX18" s="51" t="str">
        <f>(CONCATENATE('M6 Invoer fouten'!CU$2,'M6 Invoer fouten'!CU20))</f>
        <v>15</v>
      </c>
      <c r="CY18" s="51" t="str">
        <f>(CONCATENATE('M6 Invoer fouten'!CV$2,'M6 Invoer fouten'!CV20))</f>
        <v>12</v>
      </c>
      <c r="CZ18" s="51" t="str">
        <f>(CONCATENATE('M6 Invoer fouten'!CW$2,'M6 Invoer fouten'!CW20))</f>
        <v/>
      </c>
      <c r="DA18" s="51" t="str">
        <f>(CONCATENATE('M6 Invoer fouten'!CX$2,'M6 Invoer fouten'!CX20))</f>
        <v/>
      </c>
      <c r="DB18" s="51" t="str">
        <f>(CONCATENATE('M6 Invoer fouten'!CY$2,'M6 Invoer fouten'!CY20))</f>
        <v/>
      </c>
      <c r="DC18" s="51" t="str">
        <f>(CONCATENATE('M6 Invoer fouten'!CZ$2,'M6 Invoer fouten'!CZ20))</f>
        <v/>
      </c>
      <c r="DD18" s="51" t="str">
        <f>(CONCATENATE('M6 Invoer fouten'!DA$2,'M6 Invoer fouten'!DA20))</f>
        <v/>
      </c>
      <c r="DE18" s="51" t="str">
        <f>(CONCATENATE('M6 Invoer fouten'!DB$2,'M6 Invoer fouten'!DB20))</f>
        <v/>
      </c>
      <c r="DF18" s="51" t="str">
        <f>(CONCATENATE('M6 Invoer fouten'!DC$2,'M6 Invoer fouten'!DC20))</f>
        <v/>
      </c>
      <c r="DG18" s="51" t="str">
        <f>(CONCATENATE('M6 Invoer fouten'!DD$2,'M6 Invoer fouten'!DD20))</f>
        <v/>
      </c>
      <c r="DH18" s="51" t="str">
        <f>(CONCATENATE('M6 Invoer fouten'!DE$2,'M6 Invoer fouten'!DE20))</f>
        <v/>
      </c>
      <c r="DI18" s="51" t="str">
        <f>(CONCATENATE('M6 Invoer fouten'!DF$2,'M6 Invoer fouten'!DF20))</f>
        <v/>
      </c>
      <c r="DJ18" s="51" t="str">
        <f>(CONCATENATE('M6 Invoer fouten'!DG$2,'M6 Invoer fouten'!DG20))</f>
        <v/>
      </c>
      <c r="DK18" s="51" t="str">
        <f>(CONCATENATE('M6 Invoer fouten'!DH$2,'M6 Invoer fouten'!DH20))</f>
        <v/>
      </c>
      <c r="DL18" s="51" t="str">
        <f>(CONCATENATE('M6 Invoer fouten'!DI$2,'M6 Invoer fouten'!DI20))</f>
        <v/>
      </c>
      <c r="DM18" s="51" t="str">
        <f>(CONCATENATE('M6 Invoer fouten'!DJ$2,'M6 Invoer fouten'!DJ20))</f>
        <v/>
      </c>
      <c r="DN18" s="51" t="str">
        <f>(CONCATENATE('M6 Invoer fouten'!DK$2,'M6 Invoer fouten'!DK20))</f>
        <v/>
      </c>
      <c r="DO18" s="51" t="str">
        <f>(CONCATENATE('M6 Invoer fouten'!DL$2,'M6 Invoer fouten'!DL20))</f>
        <v/>
      </c>
      <c r="DP18" s="51" t="str">
        <f>(CONCATENATE('M6 Invoer fouten'!DM$2,'M6 Invoer fouten'!DM20))</f>
        <v/>
      </c>
      <c r="DQ18" s="51" t="str">
        <f>(CONCATENATE('M6 Invoer fouten'!DN$2,'M6 Invoer fouten'!DN20))</f>
        <v/>
      </c>
      <c r="DR18" s="51" t="str">
        <f>(CONCATENATE('M6 Invoer fouten'!DO$2,'M6 Invoer fouten'!DO20))</f>
        <v/>
      </c>
      <c r="DS18" s="51" t="str">
        <f>(CONCATENATE('M6 Invoer fouten'!DP$2,'M6 Invoer fouten'!DP20))</f>
        <v/>
      </c>
      <c r="DT18" s="51" t="str">
        <f>(CONCATENATE('M6 Invoer fouten'!DQ$2,'M6 Invoer fouten'!DQ20))</f>
        <v/>
      </c>
      <c r="DU18" s="51" t="str">
        <f>(CONCATENATE('M6 Invoer fouten'!DR$2,'M6 Invoer fouten'!DR20))</f>
        <v/>
      </c>
      <c r="DV18" s="51" t="str">
        <f>(CONCATENATE('M6 Invoer fouten'!DS$2,'M6 Invoer fouten'!DS20))</f>
        <v/>
      </c>
      <c r="DW18" s="51" t="str">
        <f>(CONCATENATE('M6 Invoer fouten'!DT$2,'M6 Invoer fouten'!DT20))</f>
        <v/>
      </c>
      <c r="DX18" s="51" t="str">
        <f>(CONCATENATE('M6 Invoer fouten'!DU$2,'M6 Invoer fouten'!DU20))</f>
        <v/>
      </c>
      <c r="DY18" s="51" t="str">
        <f>(CONCATENATE('M6 Invoer fouten'!DV$2,'M6 Invoer fouten'!DV20))</f>
        <v/>
      </c>
      <c r="DZ18" s="51" t="str">
        <f>(CONCATENATE('M6 Invoer fouten'!DW$2,'M6 Invoer fouten'!DW20))</f>
        <v/>
      </c>
      <c r="EA18" s="51" t="str">
        <f>(CONCATENATE('M6 Invoer fouten'!DX$2,'M6 Invoer fouten'!DX20))</f>
        <v/>
      </c>
      <c r="EB18" s="51" t="str">
        <f>(CONCATENATE('M6 Invoer fouten'!DY$2,'M6 Invoer fouten'!DY20))</f>
        <v/>
      </c>
      <c r="EC18" s="51" t="str">
        <f>(CONCATENATE('M6 Invoer fouten'!DZ$2,'M6 Invoer fouten'!DZ20))</f>
        <v/>
      </c>
      <c r="ED18" s="50" t="str">
        <f>IF($G18="","",CONCATENATE($G18,'M6 Invoer fouten'!EA20))</f>
        <v/>
      </c>
      <c r="EE18" s="50">
        <f t="shared" si="1"/>
        <v>0</v>
      </c>
      <c r="EF18" s="50" t="str">
        <f t="shared" si="2"/>
        <v/>
      </c>
      <c r="EG18" s="52">
        <f t="shared" si="3"/>
        <v>0</v>
      </c>
      <c r="EH18" s="50">
        <f>IF($G18="",0,HLOOKUP(ED$1,'M6 Invoer fouten'!$1:$2,2,FALSE))</f>
        <v>0</v>
      </c>
      <c r="EI18" s="50" t="str">
        <f>IF($G18="","",CONCATENATE($G18,'M6 Invoer fouten'!EB20))</f>
        <v/>
      </c>
      <c r="EJ18" s="50">
        <f t="shared" si="4"/>
        <v>0</v>
      </c>
      <c r="EK18" s="50" t="str">
        <f t="shared" si="5"/>
        <v/>
      </c>
      <c r="EL18" s="52">
        <f t="shared" si="6"/>
        <v>0</v>
      </c>
      <c r="EM18" s="50">
        <f>IF($G18="",0,HLOOKUP(EI$1,'M6 Invoer fouten'!$1:$2,2,FALSE))</f>
        <v>0</v>
      </c>
      <c r="EN18" s="50" t="str">
        <f>IF($G18="","",CONCATENATE($G18,'M6 Invoer fouten'!EC20))</f>
        <v/>
      </c>
      <c r="EO18" s="50">
        <f t="shared" si="7"/>
        <v>0</v>
      </c>
      <c r="EP18" s="50" t="str">
        <f t="shared" si="8"/>
        <v/>
      </c>
      <c r="EQ18" s="52">
        <f t="shared" si="9"/>
        <v>0</v>
      </c>
      <c r="ER18" s="50">
        <f>IF($G18="",0,HLOOKUP(EN$1,'M6 Invoer fouten'!$1:$2,2,FALSE))</f>
        <v>0</v>
      </c>
      <c r="ES18" s="50" t="str">
        <f>IF($G18="","",CONCATENATE($G18,'M6 Invoer fouten'!ED20))</f>
        <v/>
      </c>
      <c r="ET18" s="50">
        <f t="shared" si="10"/>
        <v>0</v>
      </c>
      <c r="EU18" s="50" t="str">
        <f t="shared" si="11"/>
        <v/>
      </c>
      <c r="EV18" s="52">
        <f t="shared" si="12"/>
        <v>0</v>
      </c>
      <c r="EW18" s="50">
        <f>IF($G18="",0,HLOOKUP(ES$1,'M6 Invoer fouten'!$1:$2,2,FALSE))</f>
        <v>0</v>
      </c>
      <c r="EX18" s="50" t="str">
        <f>IF($G18="","",CONCATENATE($G18,'M6 Invoer fouten'!EE20))</f>
        <v/>
      </c>
      <c r="EY18" s="50">
        <f t="shared" si="13"/>
        <v>0</v>
      </c>
      <c r="EZ18" s="50" t="str">
        <f t="shared" si="14"/>
        <v/>
      </c>
      <c r="FA18" s="52">
        <f t="shared" si="15"/>
        <v>0</v>
      </c>
      <c r="FB18" s="50">
        <f>IF($G18="",0,HLOOKUP(EX$1,'M6 Invoer fouten'!$1:$2,2,FALSE))</f>
        <v>0</v>
      </c>
      <c r="FC18" s="50" t="str">
        <f>IF($G18="","",CONCATENATE($G18,'M6 Invoer fouten'!EF20))</f>
        <v/>
      </c>
      <c r="FD18" s="50">
        <f t="shared" si="16"/>
        <v>0</v>
      </c>
      <c r="FE18" s="50" t="str">
        <f t="shared" si="17"/>
        <v/>
      </c>
      <c r="FF18" s="52">
        <f t="shared" si="18"/>
        <v>0</v>
      </c>
      <c r="FG18" s="50">
        <f>IF($G18="",0,HLOOKUP(FC$1,'M6 Invoer fouten'!$1:$2,2,FALSE))</f>
        <v>0</v>
      </c>
      <c r="FH18" s="50" t="str">
        <f>IF($G18="","",CONCATENATE($G18,'M6 Invoer fouten'!EG20))</f>
        <v/>
      </c>
      <c r="FI18" s="50">
        <f t="shared" si="19"/>
        <v>0</v>
      </c>
      <c r="FJ18" s="50" t="str">
        <f t="shared" si="20"/>
        <v/>
      </c>
      <c r="FK18" s="52">
        <f t="shared" si="21"/>
        <v>0</v>
      </c>
      <c r="FL18" s="50">
        <f>IF($G18="",0,HLOOKUP(FH$1,'M6 Invoer fouten'!$1:$2,2,FALSE))</f>
        <v>0</v>
      </c>
      <c r="FM18" s="50" t="str">
        <f>IF($G18="","",CONCATENATE($G18,'M6 Invoer fouten'!EH20))</f>
        <v/>
      </c>
      <c r="FN18" s="50">
        <f t="shared" si="22"/>
        <v>0</v>
      </c>
      <c r="FO18" s="50" t="str">
        <f t="shared" si="23"/>
        <v/>
      </c>
      <c r="FP18" s="52">
        <f t="shared" si="24"/>
        <v>0</v>
      </c>
      <c r="FQ18" s="50">
        <f>IF($G18="",0,HLOOKUP(FM$1,'M6 Invoer fouten'!$1:$2,2,FALSE))</f>
        <v>0</v>
      </c>
      <c r="FR18" s="50" t="str">
        <f>IF($G18="","",CONCATENATE($G18,'M6 Invoer fouten'!EI20))</f>
        <v/>
      </c>
      <c r="FS18" s="50">
        <f t="shared" si="25"/>
        <v>0</v>
      </c>
      <c r="FT18" s="50" t="str">
        <f t="shared" si="26"/>
        <v/>
      </c>
      <c r="FU18" s="52">
        <f t="shared" si="27"/>
        <v>0</v>
      </c>
      <c r="FV18" s="50">
        <f>IF($G18="",0,HLOOKUP(FR$1,'M6 Invoer fouten'!$1:$2,2,FALSE))</f>
        <v>0</v>
      </c>
      <c r="FW18" s="50" t="str">
        <f>IF($G18="","",CONCATENATE($G18,'M6 Invoer fouten'!EJ20))</f>
        <v/>
      </c>
      <c r="FX18" s="50">
        <f t="shared" si="28"/>
        <v>0</v>
      </c>
      <c r="FY18" s="50" t="str">
        <f t="shared" si="29"/>
        <v/>
      </c>
      <c r="FZ18" s="52">
        <f t="shared" si="30"/>
        <v>0</v>
      </c>
      <c r="GA18" s="50">
        <f>IF($G18="",0,HLOOKUP(FW$1,'M6 Invoer fouten'!$1:$2,2,FALSE))</f>
        <v>0</v>
      </c>
      <c r="GB18" s="50" t="str">
        <f>IF($G18="","",CONCATENATE($G18,'M6 Invoer fouten'!EK20))</f>
        <v/>
      </c>
      <c r="GC18" s="50">
        <f t="shared" si="31"/>
        <v>0</v>
      </c>
      <c r="GD18" s="50" t="str">
        <f t="shared" si="32"/>
        <v/>
      </c>
      <c r="GE18" s="52">
        <f t="shared" si="33"/>
        <v>0</v>
      </c>
      <c r="GF18" s="50">
        <f>IF($G18="",0,HLOOKUP(GB$1,'M6 Invoer fouten'!$1:$2,2,FALSE))</f>
        <v>0</v>
      </c>
      <c r="GG18" s="50" t="str">
        <f>IF($G18="","",CONCATENATE($G18,'M6 Invoer fouten'!EL20))</f>
        <v/>
      </c>
      <c r="GH18" s="50">
        <f t="shared" si="34"/>
        <v>0</v>
      </c>
      <c r="GI18" s="50" t="str">
        <f t="shared" si="35"/>
        <v/>
      </c>
      <c r="GJ18" s="52">
        <f t="shared" si="36"/>
        <v>0</v>
      </c>
      <c r="GK18" s="50">
        <f>IF($G18="",0,HLOOKUP(GG$1,'M6 Invoer fouten'!$1:$2,2,FALSE))</f>
        <v>0</v>
      </c>
      <c r="GL18" s="50" t="str">
        <f>IF($G18="","",CONCATENATE($G18,'M6 Invoer fouten'!EM20))</f>
        <v/>
      </c>
      <c r="GM18" s="50">
        <f t="shared" si="37"/>
        <v>0</v>
      </c>
      <c r="GN18" s="50" t="str">
        <f t="shared" si="38"/>
        <v/>
      </c>
      <c r="GO18" s="52">
        <f t="shared" si="39"/>
        <v>0</v>
      </c>
      <c r="GP18" s="50">
        <f>IF($G18="",0,HLOOKUP(GL$1,'M6 Invoer fouten'!$1:$2,2,FALSE))</f>
        <v>0</v>
      </c>
      <c r="GQ18" s="50" t="str">
        <f>IF($G18="","",CONCATENATE($G18,'M6 Invoer fouten'!EN20))</f>
        <v/>
      </c>
      <c r="GR18" s="50">
        <f t="shared" si="40"/>
        <v>0</v>
      </c>
      <c r="GS18" s="50" t="str">
        <f t="shared" si="41"/>
        <v/>
      </c>
      <c r="GT18" s="52">
        <f t="shared" si="42"/>
        <v>0</v>
      </c>
      <c r="GU18" s="50">
        <f>IF($G18="",0,HLOOKUP(GQ$1,'M6 Invoer fouten'!$1:$2,2,FALSE))</f>
        <v>0</v>
      </c>
      <c r="GV18" s="50" t="str">
        <f>IF($G18="","",CONCATENATE($G18,'M6 Invoer fouten'!EO20))</f>
        <v/>
      </c>
      <c r="GW18" s="50">
        <f t="shared" si="43"/>
        <v>0</v>
      </c>
      <c r="GX18" s="50" t="str">
        <f t="shared" si="44"/>
        <v/>
      </c>
      <c r="GY18" s="52">
        <f t="shared" si="45"/>
        <v>0</v>
      </c>
      <c r="GZ18" s="50">
        <f>IF($G18="",0,HLOOKUP(GV$1,'M6 Invoer fouten'!$1:$2,2,FALSE))</f>
        <v>0</v>
      </c>
      <c r="HA18" s="50" t="str">
        <f>IF($G18="","",CONCATENATE($G18,'M6 Invoer fouten'!EP20))</f>
        <v/>
      </c>
      <c r="HB18" s="50">
        <f t="shared" si="46"/>
        <v>0</v>
      </c>
      <c r="HC18" s="50" t="str">
        <f t="shared" si="47"/>
        <v/>
      </c>
      <c r="HD18" s="52">
        <f t="shared" si="48"/>
        <v>0</v>
      </c>
      <c r="HE18" s="50">
        <f>IF($G18="",0,HLOOKUP(HA$1,'M6 Invoer fouten'!$1:$2,2,FALSE))</f>
        <v>0</v>
      </c>
      <c r="HF18" s="50" t="str">
        <f>IF($G18="","",CONCATENATE($G18,'M6 Invoer fouten'!EQ20))</f>
        <v/>
      </c>
      <c r="HG18" s="50">
        <f t="shared" si="49"/>
        <v>0</v>
      </c>
      <c r="HH18" s="50" t="str">
        <f t="shared" si="50"/>
        <v/>
      </c>
      <c r="HI18" s="52">
        <f t="shared" si="51"/>
        <v>0</v>
      </c>
      <c r="HJ18" s="50">
        <f>IF($G18="",0,HLOOKUP(HF$1,'M6 Invoer fouten'!$1:$2,2,FALSE))</f>
        <v>0</v>
      </c>
      <c r="HK18" s="50" t="str">
        <f>IF($G18="","",CONCATENATE($G18,'M6 Invoer fouten'!ER20))</f>
        <v/>
      </c>
      <c r="HL18" s="50">
        <f t="shared" si="52"/>
        <v>0</v>
      </c>
      <c r="HM18" s="50" t="str">
        <f t="shared" si="53"/>
        <v/>
      </c>
      <c r="HN18" s="52">
        <f t="shared" si="54"/>
        <v>0</v>
      </c>
      <c r="HO18" s="50">
        <f>IF($G18="",0,HLOOKUP(HK$1,'M6 Invoer fouten'!$1:$2,2,FALSE))</f>
        <v>0</v>
      </c>
      <c r="HP18" s="50" t="str">
        <f>IF($G18="","",CONCATENATE($G18,'M6 Invoer fouten'!ES20))</f>
        <v/>
      </c>
      <c r="HQ18" s="50">
        <f t="shared" si="55"/>
        <v>0</v>
      </c>
      <c r="HR18" s="50" t="str">
        <f t="shared" si="56"/>
        <v/>
      </c>
      <c r="HS18" s="52">
        <f t="shared" si="57"/>
        <v>0</v>
      </c>
      <c r="HT18" s="50">
        <f>IF($G18="",0,HLOOKUP(HP$1,'M6 Invoer fouten'!$1:$2,2,FALSE))</f>
        <v>0</v>
      </c>
      <c r="HU18" s="50" t="str">
        <f>IF($G18="","",CONCATENATE($G18,'M6 Invoer fouten'!ET20))</f>
        <v/>
      </c>
      <c r="HV18" s="50">
        <f t="shared" si="58"/>
        <v>0</v>
      </c>
      <c r="HW18" s="50" t="str">
        <f t="shared" si="59"/>
        <v/>
      </c>
      <c r="HX18" s="52">
        <f t="shared" si="60"/>
        <v>0</v>
      </c>
      <c r="HY18" s="50">
        <f>IF($G18="",0,HLOOKUP(HU$1,'M6 Invoer fouten'!$1:$2,2,FALSE))</f>
        <v>0</v>
      </c>
      <c r="HZ18" s="50" t="str">
        <f>IF($G18="","",CONCATENATE($G18,'M6 Invoer fouten'!EU20))</f>
        <v/>
      </c>
      <c r="IA18" s="50">
        <f t="shared" si="61"/>
        <v>0</v>
      </c>
      <c r="IB18" s="50" t="str">
        <f t="shared" si="62"/>
        <v/>
      </c>
      <c r="IC18" s="52">
        <f t="shared" si="63"/>
        <v>0</v>
      </c>
      <c r="ID18" s="50">
        <f>IF($G18="",0,HLOOKUP(HZ$1,'M6 Invoer fouten'!$1:$2,2,FALSE))</f>
        <v>0</v>
      </c>
      <c r="IE18" s="50" t="str">
        <f>IF($G18="","",CONCATENATE($G18,'M6 Invoer fouten'!EV20))</f>
        <v/>
      </c>
      <c r="IF18" s="50">
        <f t="shared" si="64"/>
        <v>0</v>
      </c>
      <c r="IG18" s="50" t="str">
        <f t="shared" si="65"/>
        <v/>
      </c>
      <c r="IH18" s="52">
        <f t="shared" si="66"/>
        <v>0</v>
      </c>
      <c r="II18" s="50">
        <f>IF($G18="",0,HLOOKUP(IE$1,'M6 Invoer fouten'!$1:$2,2,FALSE))</f>
        <v>0</v>
      </c>
      <c r="IJ18" s="50" t="str">
        <f>IF($G18="","",CONCATENATE($G18,'M6 Invoer fouten'!EW20))</f>
        <v/>
      </c>
      <c r="IK18" s="50">
        <f t="shared" si="67"/>
        <v>0</v>
      </c>
      <c r="IL18" s="50" t="str">
        <f t="shared" si="68"/>
        <v/>
      </c>
      <c r="IM18" s="52">
        <f t="shared" si="69"/>
        <v>0</v>
      </c>
      <c r="IN18" s="50">
        <f>IF($G18="",0,HLOOKUP(IJ$1,'M6 Invoer fouten'!$1:$2,2,FALSE))</f>
        <v>0</v>
      </c>
      <c r="IO18" s="50" t="str">
        <f>IF($G18="","",CONCATENATE($G18,'M6 Invoer fouten'!EX20))</f>
        <v/>
      </c>
      <c r="IP18" s="50">
        <f t="shared" si="70"/>
        <v>0</v>
      </c>
      <c r="IQ18" s="50" t="str">
        <f t="shared" si="71"/>
        <v/>
      </c>
      <c r="IR18" s="52">
        <f t="shared" si="72"/>
        <v>0</v>
      </c>
      <c r="IS18" s="50">
        <f>IF($G18="",0,HLOOKUP(IO$1,'M6 Invoer fouten'!$1:$2,2,FALSE))</f>
        <v>0</v>
      </c>
    </row>
    <row r="19" spans="1:253">
      <c r="A19" s="50" t="str">
        <f>IF('M6 Invoer fouten'!A21=0,"",'M6 Invoer fouten'!A21)</f>
        <v/>
      </c>
      <c r="B19" s="53" t="str">
        <f>IF('M6 Invoer fouten'!B21="x","B","")</f>
        <v/>
      </c>
      <c r="C19" s="50" t="str">
        <f>IF('M6 Invoer fouten'!C21="x","I","")</f>
        <v/>
      </c>
      <c r="D19" s="50" t="str">
        <f>IF('M6 Invoer fouten'!D21="x","M","")</f>
        <v/>
      </c>
      <c r="E19" s="50" t="s">
        <v>113</v>
      </c>
      <c r="F19" s="50" t="str">
        <f t="shared" si="73"/>
        <v/>
      </c>
      <c r="G19" s="50" t="str">
        <f t="shared" si="75"/>
        <v/>
      </c>
      <c r="H19" s="51" t="str">
        <f>(CONCATENATE('M6 Invoer fouten'!E$2,'M6 Invoer fouten'!E21))</f>
        <v>6</v>
      </c>
      <c r="I19" s="51" t="str">
        <f>(CONCATENATE('M6 Invoer fouten'!F$2,'M6 Invoer fouten'!F21))</f>
        <v>5</v>
      </c>
      <c r="J19" s="51" t="str">
        <f>(CONCATENATE('M6 Invoer fouten'!G$2,'M6 Invoer fouten'!G21))</f>
        <v>7</v>
      </c>
      <c r="K19" s="51" t="str">
        <f>(CONCATENATE('M6 Invoer fouten'!H$2,'M6 Invoer fouten'!H21))</f>
        <v>5</v>
      </c>
      <c r="L19" s="51" t="str">
        <f>(CONCATENATE('M6 Invoer fouten'!I$2,'M6 Invoer fouten'!I21))</f>
        <v>5</v>
      </c>
      <c r="M19" s="51" t="str">
        <f>(CONCATENATE('M6 Invoer fouten'!J$2,'M6 Invoer fouten'!J21))</f>
        <v>7</v>
      </c>
      <c r="N19" s="51" t="str">
        <f>(CONCATENATE('M6 Invoer fouten'!K$2,'M6 Invoer fouten'!K21))</f>
        <v>6</v>
      </c>
      <c r="O19" s="51" t="str">
        <f>(CONCATENATE('M6 Invoer fouten'!L$2,'M6 Invoer fouten'!L21))</f>
        <v>7</v>
      </c>
      <c r="P19" s="51" t="str">
        <f>(CONCATENATE('M6 Invoer fouten'!M$2,'M6 Invoer fouten'!M21))</f>
        <v>5</v>
      </c>
      <c r="Q19" s="51" t="str">
        <f>(CONCATENATE('M6 Invoer fouten'!N$2,'M6 Invoer fouten'!N21))</f>
        <v>5</v>
      </c>
      <c r="R19" s="51" t="str">
        <f>(CONCATENATE('M6 Invoer fouten'!O$2,'M6 Invoer fouten'!O21))</f>
        <v>7</v>
      </c>
      <c r="S19" s="51" t="str">
        <f>(CONCATENATE('M6 Invoer fouten'!P$2,'M6 Invoer fouten'!P21))</f>
        <v>6</v>
      </c>
      <c r="T19" s="51" t="str">
        <f>(CONCATENATE('M6 Invoer fouten'!Q$2,'M6 Invoer fouten'!Q21))</f>
        <v>5</v>
      </c>
      <c r="U19" s="51" t="str">
        <f>(CONCATENATE('M6 Invoer fouten'!R$2,'M6 Invoer fouten'!R21))</f>
        <v>6</v>
      </c>
      <c r="V19" s="51" t="str">
        <f>(CONCATENATE('M6 Invoer fouten'!S$2,'M6 Invoer fouten'!S21))</f>
        <v>6</v>
      </c>
      <c r="W19" s="51" t="str">
        <f>(CONCATENATE('M6 Invoer fouten'!T$2,'M6 Invoer fouten'!T21))</f>
        <v>7</v>
      </c>
      <c r="X19" s="51" t="str">
        <f>(CONCATENATE('M6 Invoer fouten'!U$2,'M6 Invoer fouten'!U21))</f>
        <v>6</v>
      </c>
      <c r="Y19" s="51" t="str">
        <f>(CONCATENATE('M6 Invoer fouten'!V$2,'M6 Invoer fouten'!V21))</f>
        <v>5</v>
      </c>
      <c r="Z19" s="51" t="str">
        <f>(CONCATENATE('M6 Invoer fouten'!W$2,'M6 Invoer fouten'!W21))</f>
        <v>6</v>
      </c>
      <c r="AA19" s="51" t="str">
        <f>(CONCATENATE('M6 Invoer fouten'!X$2,'M6 Invoer fouten'!X21))</f>
        <v>5</v>
      </c>
      <c r="AB19" s="51" t="str">
        <f>(CONCATENATE('M6 Invoer fouten'!Y$2,'M6 Invoer fouten'!Y21))</f>
        <v>7</v>
      </c>
      <c r="AC19" s="51" t="str">
        <f>(CONCATENATE('M6 Invoer fouten'!Z$2,'M6 Invoer fouten'!Z21))</f>
        <v>6</v>
      </c>
      <c r="AD19" s="51" t="str">
        <f>(CONCATENATE('M6 Invoer fouten'!AA$2,'M6 Invoer fouten'!AA21))</f>
        <v>5</v>
      </c>
      <c r="AE19" s="51" t="str">
        <f>(CONCATENATE('M6 Invoer fouten'!AB$2,'M6 Invoer fouten'!AB21))</f>
        <v>7</v>
      </c>
      <c r="AF19" s="51" t="str">
        <f>(CONCATENATE('M6 Invoer fouten'!AC$2,'M6 Invoer fouten'!AC21))</f>
        <v>6</v>
      </c>
      <c r="AG19" s="51" t="str">
        <f>(CONCATENATE('M6 Invoer fouten'!AD$2,'M6 Invoer fouten'!AD21))</f>
        <v>5</v>
      </c>
      <c r="AH19" s="51" t="str">
        <f>(CONCATENATE('M6 Invoer fouten'!AE$2,'M6 Invoer fouten'!AE21))</f>
        <v>6</v>
      </c>
      <c r="AI19" s="51" t="str">
        <f>(CONCATENATE('M6 Invoer fouten'!AF$2,'M6 Invoer fouten'!AF21))</f>
        <v>7</v>
      </c>
      <c r="AJ19" s="51" t="str">
        <f>(CONCATENATE('M6 Invoer fouten'!AG$2,'M6 Invoer fouten'!AG21))</f>
        <v>19</v>
      </c>
      <c r="AK19" s="51" t="str">
        <f>(CONCATENATE('M6 Invoer fouten'!AG$2,'M6 Invoer fouten'!AH21))</f>
        <v>19</v>
      </c>
      <c r="AL19" s="51" t="str">
        <f>(CONCATENATE('M6 Invoer fouten'!AH$2,'M6 Invoer fouten'!AI21))</f>
        <v>19</v>
      </c>
      <c r="AM19" s="51" t="str">
        <f>(CONCATENATE('M6 Invoer fouten'!AI$2,'M6 Invoer fouten'!AJ21))</f>
        <v>19</v>
      </c>
      <c r="AN19" s="51" t="str">
        <f>(CONCATENATE('M6 Invoer fouten'!AJ$2,'M6 Invoer fouten'!AK21))</f>
        <v>19</v>
      </c>
      <c r="AO19" s="51" t="str">
        <f>(CONCATENATE('M6 Invoer fouten'!AK$2,'M6 Invoer fouten'!AL21))</f>
        <v>19</v>
      </c>
      <c r="AP19" s="51" t="str">
        <f>(CONCATENATE('M6 Invoer fouten'!AL$2,'M6 Invoer fouten'!AM21))</f>
        <v>19</v>
      </c>
      <c r="AQ19" s="51" t="str">
        <f>(CONCATENATE('M6 Invoer fouten'!AM$2,'M6 Invoer fouten'!AN21))</f>
        <v>19</v>
      </c>
      <c r="AR19" s="51" t="str">
        <f>(CONCATENATE('M6 Invoer fouten'!AN$2,'M6 Invoer fouten'!AO21))</f>
        <v>19</v>
      </c>
      <c r="AS19" s="51" t="str">
        <f>(CONCATENATE('M6 Invoer fouten'!AO$2,'M6 Invoer fouten'!AP21))</f>
        <v>11</v>
      </c>
      <c r="AT19" s="51" t="str">
        <f>(CONCATENATE('M6 Invoer fouten'!AP$2,'M6 Invoer fouten'!AQ21))</f>
        <v>16</v>
      </c>
      <c r="AU19" s="51" t="str">
        <f>(CONCATENATE('M6 Invoer fouten'!AQ$2,'M6 Invoer fouten'!AR21))</f>
        <v>14</v>
      </c>
      <c r="AV19" s="51" t="str">
        <f>(CONCATENATE('M6 Invoer fouten'!AR$2,'M6 Invoer fouten'!AS21))</f>
        <v>13</v>
      </c>
      <c r="AW19" s="51" t="str">
        <f>(CONCATENATE('M6 Invoer fouten'!AS$2,'M6 Invoer fouten'!AT21))</f>
        <v>11</v>
      </c>
      <c r="AX19" s="51" t="str">
        <f>(CONCATENATE('M6 Invoer fouten'!AT$2,'M6 Invoer fouten'!AU21))</f>
        <v>12</v>
      </c>
      <c r="AY19" s="51" t="str">
        <f>(CONCATENATE('M6 Invoer fouten'!AU$2,'M6 Invoer fouten'!AV21))</f>
        <v>11</v>
      </c>
      <c r="AZ19" s="51" t="str">
        <f>(CONCATENATE('M6 Invoer fouten'!AV$2,'M6 Invoer fouten'!AW21))</f>
        <v>15</v>
      </c>
      <c r="BA19" s="51" t="str">
        <f>(CONCATENATE('M6 Invoer fouten'!AW$2,'M6 Invoer fouten'!AX21))</f>
        <v>13</v>
      </c>
      <c r="BB19" s="51" t="str">
        <f>(CONCATENATE('M6 Invoer fouten'!AX$2,'M6 Invoer fouten'!AY21))</f>
        <v>12</v>
      </c>
      <c r="BC19" s="51" t="str">
        <f>(CONCATENATE('M6 Invoer fouten'!AY$2,'M6 Invoer fouten'!AZ21))</f>
        <v>11</v>
      </c>
      <c r="BD19" s="51" t="str">
        <f>(CONCATENATE('M6 Invoer fouten'!AZ$2,'M6 Invoer fouten'!BA21))</f>
        <v>18</v>
      </c>
      <c r="BE19" s="51" t="str">
        <f>(CONCATENATE('M6 Invoer fouten'!BA$2,'M6 Invoer fouten'!BB21))</f>
        <v>18</v>
      </c>
      <c r="BF19" s="51" t="str">
        <f>(CONCATENATE('M6 Invoer fouten'!BB$2,'M6 Invoer fouten'!BC21))</f>
        <v>18</v>
      </c>
      <c r="BG19" s="51" t="str">
        <f>(CONCATENATE('M6 Invoer fouten'!BC$2,'M6 Invoer fouten'!BD21))</f>
        <v>8</v>
      </c>
      <c r="BH19" s="51" t="str">
        <f>(CONCATENATE('M6 Invoer fouten'!BD$2,'M6 Invoer fouten'!BE21))</f>
        <v>8</v>
      </c>
      <c r="BI19" s="51" t="str">
        <f>(CONCATENATE('M6 Invoer fouten'!BE$2,'M6 Invoer fouten'!BF21))</f>
        <v>9</v>
      </c>
      <c r="BJ19" s="51" t="str">
        <f>(CONCATENATE('M6 Invoer fouten'!BF$2,'M6 Invoer fouten'!BG21))</f>
        <v>8</v>
      </c>
      <c r="BK19" s="51" t="str">
        <f>(CONCATENATE('M6 Invoer fouten'!BG$2,'M6 Invoer fouten'!BH21))</f>
        <v>9</v>
      </c>
      <c r="BL19" s="51" t="str">
        <f>(CONCATENATE('M6 Invoer fouten'!BH$2,'M6 Invoer fouten'!BI21))</f>
        <v>10</v>
      </c>
      <c r="BM19" s="51" t="str">
        <f>(CONCATENATE('M6 Invoer fouten'!BJ$2,'M6 Invoer fouten'!BJ21))</f>
        <v>10</v>
      </c>
      <c r="BN19" s="51" t="str">
        <f>(CONCATENATE('M6 Invoer fouten'!BK$2,'M6 Invoer fouten'!BK21))</f>
        <v>17</v>
      </c>
      <c r="BO19" s="51" t="str">
        <f>(CONCATENATE('M6 Invoer fouten'!BL$2,'M6 Invoer fouten'!BL21))</f>
        <v>17</v>
      </c>
      <c r="BP19" s="51" t="str">
        <f>(CONCATENATE('M6 Invoer fouten'!BM$2,'M6 Invoer fouten'!BM21))</f>
        <v>17</v>
      </c>
      <c r="BQ19" s="51" t="str">
        <f>(CONCATENATE('M6 Invoer fouten'!BN$2,'M6 Invoer fouten'!BN21))</f>
        <v>17</v>
      </c>
      <c r="BR19" s="51" t="str">
        <f>(CONCATENATE('M6 Invoer fouten'!BO$2,'M6 Invoer fouten'!BO21))</f>
        <v>1</v>
      </c>
      <c r="BS19" s="51" t="str">
        <f>(CONCATENATE('M6 Invoer fouten'!BP$2,'M6 Invoer fouten'!BP21))</f>
        <v>4</v>
      </c>
      <c r="BT19" s="51" t="str">
        <f>(CONCATENATE('M6 Invoer fouten'!BQ$2,'M6 Invoer fouten'!BQ21))</f>
        <v>2</v>
      </c>
      <c r="BU19" s="51" t="str">
        <f>(CONCATENATE('M6 Invoer fouten'!BR$2,'M6 Invoer fouten'!BR21))</f>
        <v>1</v>
      </c>
      <c r="BV19" s="51" t="str">
        <f>(CONCATENATE('M6 Invoer fouten'!BS$2,'M6 Invoer fouten'!BS21))</f>
        <v>1</v>
      </c>
      <c r="BW19" s="51" t="str">
        <f>(CONCATENATE('M6 Invoer fouten'!BT$2,'M6 Invoer fouten'!BT21))</f>
        <v>3</v>
      </c>
      <c r="BX19" s="51" t="str">
        <f>(CONCATENATE('M6 Invoer fouten'!BU$2,'M6 Invoer fouten'!BU21))</f>
        <v>2</v>
      </c>
      <c r="BY19" s="51" t="str">
        <f>(CONCATENATE('M6 Invoer fouten'!BV$2,'M6 Invoer fouten'!BV21))</f>
        <v>1</v>
      </c>
      <c r="BZ19" s="51" t="str">
        <f>(CONCATENATE('M6 Invoer fouten'!BW$2,'M6 Invoer fouten'!BW21))</f>
        <v>17</v>
      </c>
      <c r="CA19" s="51" t="str">
        <f>(CONCATENATE('M6 Invoer fouten'!BX$2,'M6 Invoer fouten'!BX21))</f>
        <v>17</v>
      </c>
      <c r="CB19" s="51" t="str">
        <f>(CONCATENATE('M6 Invoer fouten'!BY$2,'M6 Invoer fouten'!BY21))</f>
        <v>17</v>
      </c>
      <c r="CC19" s="51" t="str">
        <f>(CONCATENATE('M6 Invoer fouten'!BZ$2,'M6 Invoer fouten'!BZ21))</f>
        <v>17</v>
      </c>
      <c r="CD19" s="51" t="str">
        <f>(CONCATENATE('M6 Invoer fouten'!CA$2,'M6 Invoer fouten'!CA21))</f>
        <v>8</v>
      </c>
      <c r="CE19" s="51" t="str">
        <f>(CONCATENATE('M6 Invoer fouten'!CB$2,'M6 Invoer fouten'!CB21))</f>
        <v>8</v>
      </c>
      <c r="CF19" s="51" t="str">
        <f>(CONCATENATE('M6 Invoer fouten'!CC$2,'M6 Invoer fouten'!CC21))</f>
        <v>9</v>
      </c>
      <c r="CG19" s="51" t="str">
        <f>(CONCATENATE('M6 Invoer fouten'!CD$2,'M6 Invoer fouten'!CD21))</f>
        <v>8</v>
      </c>
      <c r="CH19" s="51" t="str">
        <f>(CONCATENATE('M6 Invoer fouten'!CE$2,'M6 Invoer fouten'!CE21))</f>
        <v>9</v>
      </c>
      <c r="CI19" s="51" t="str">
        <f>(CONCATENATE('M6 Invoer fouten'!CF$2,'M6 Invoer fouten'!CF21))</f>
        <v>9</v>
      </c>
      <c r="CJ19" s="51" t="str">
        <f>(CONCATENATE('M6 Invoer fouten'!CG$2,'M6 Invoer fouten'!CG21))</f>
        <v>8</v>
      </c>
      <c r="CK19" s="51" t="str">
        <f>(CONCATENATE('M6 Invoer fouten'!CH$2,'M6 Invoer fouten'!CH21))</f>
        <v>8</v>
      </c>
      <c r="CL19" s="51" t="str">
        <f>(CONCATENATE('M6 Invoer fouten'!CI$2,'M6 Invoer fouten'!CI21))</f>
        <v>3</v>
      </c>
      <c r="CM19" s="51" t="str">
        <f>(CONCATENATE('M6 Invoer fouten'!CJ$2,'M6 Invoer fouten'!CJ21))</f>
        <v>3</v>
      </c>
      <c r="CN19" s="51" t="str">
        <f>(CONCATENATE('M6 Invoer fouten'!CK$2,'M6 Invoer fouten'!CK21))</f>
        <v>3</v>
      </c>
      <c r="CO19" s="51" t="str">
        <f>(CONCATENATE('M6 Invoer fouten'!CL$2,'M6 Invoer fouten'!CL21))</f>
        <v>15</v>
      </c>
      <c r="CP19" s="51" t="str">
        <f>(CONCATENATE('M6 Invoer fouten'!CM$2,'M6 Invoer fouten'!CM21))</f>
        <v>11</v>
      </c>
      <c r="CQ19" s="51" t="str">
        <f>(CONCATENATE('M6 Invoer fouten'!CN$2,'M6 Invoer fouten'!CN21))</f>
        <v>13</v>
      </c>
      <c r="CR19" s="51" t="str">
        <f>(CONCATENATE('M6 Invoer fouten'!CO$2,'M6 Invoer fouten'!CO21))</f>
        <v>12</v>
      </c>
      <c r="CS19" s="51" t="str">
        <f>(CONCATENATE('M6 Invoer fouten'!CP$2,'M6 Invoer fouten'!CP21))</f>
        <v>11</v>
      </c>
      <c r="CT19" s="51" t="str">
        <f>(CONCATENATE('M6 Invoer fouten'!CQ$2,'M6 Invoer fouten'!CQ21))</f>
        <v>13</v>
      </c>
      <c r="CU19" s="51" t="str">
        <f>(CONCATENATE('M6 Invoer fouten'!CR$2,'M6 Invoer fouten'!CR21))</f>
        <v>11</v>
      </c>
      <c r="CV19" s="51" t="str">
        <f>(CONCATENATE('M6 Invoer fouten'!CS$2,'M6 Invoer fouten'!CS21))</f>
        <v>11</v>
      </c>
      <c r="CW19" s="51" t="str">
        <f>(CONCATENATE('M6 Invoer fouten'!CT$2,'M6 Invoer fouten'!CT21))</f>
        <v>13</v>
      </c>
      <c r="CX19" s="51" t="str">
        <f>(CONCATENATE('M6 Invoer fouten'!CU$2,'M6 Invoer fouten'!CU21))</f>
        <v>15</v>
      </c>
      <c r="CY19" s="51" t="str">
        <f>(CONCATENATE('M6 Invoer fouten'!CV$2,'M6 Invoer fouten'!CV21))</f>
        <v>12</v>
      </c>
      <c r="CZ19" s="51" t="str">
        <f>(CONCATENATE('M6 Invoer fouten'!CW$2,'M6 Invoer fouten'!CW21))</f>
        <v/>
      </c>
      <c r="DA19" s="51" t="str">
        <f>(CONCATENATE('M6 Invoer fouten'!CX$2,'M6 Invoer fouten'!CX21))</f>
        <v/>
      </c>
      <c r="DB19" s="51" t="str">
        <f>(CONCATENATE('M6 Invoer fouten'!CY$2,'M6 Invoer fouten'!CY21))</f>
        <v/>
      </c>
      <c r="DC19" s="51" t="str">
        <f>(CONCATENATE('M6 Invoer fouten'!CZ$2,'M6 Invoer fouten'!CZ21))</f>
        <v/>
      </c>
      <c r="DD19" s="51" t="str">
        <f>(CONCATENATE('M6 Invoer fouten'!DA$2,'M6 Invoer fouten'!DA21))</f>
        <v/>
      </c>
      <c r="DE19" s="51" t="str">
        <f>(CONCATENATE('M6 Invoer fouten'!DB$2,'M6 Invoer fouten'!DB21))</f>
        <v/>
      </c>
      <c r="DF19" s="51" t="str">
        <f>(CONCATENATE('M6 Invoer fouten'!DC$2,'M6 Invoer fouten'!DC21))</f>
        <v/>
      </c>
      <c r="DG19" s="51" t="str">
        <f>(CONCATENATE('M6 Invoer fouten'!DD$2,'M6 Invoer fouten'!DD21))</f>
        <v/>
      </c>
      <c r="DH19" s="51" t="str">
        <f>(CONCATENATE('M6 Invoer fouten'!DE$2,'M6 Invoer fouten'!DE21))</f>
        <v/>
      </c>
      <c r="DI19" s="51" t="str">
        <f>(CONCATENATE('M6 Invoer fouten'!DF$2,'M6 Invoer fouten'!DF21))</f>
        <v/>
      </c>
      <c r="DJ19" s="51" t="str">
        <f>(CONCATENATE('M6 Invoer fouten'!DG$2,'M6 Invoer fouten'!DG21))</f>
        <v/>
      </c>
      <c r="DK19" s="51" t="str">
        <f>(CONCATENATE('M6 Invoer fouten'!DH$2,'M6 Invoer fouten'!DH21))</f>
        <v/>
      </c>
      <c r="DL19" s="51" t="str">
        <f>(CONCATENATE('M6 Invoer fouten'!DI$2,'M6 Invoer fouten'!DI21))</f>
        <v/>
      </c>
      <c r="DM19" s="51" t="str">
        <f>(CONCATENATE('M6 Invoer fouten'!DJ$2,'M6 Invoer fouten'!DJ21))</f>
        <v/>
      </c>
      <c r="DN19" s="51" t="str">
        <f>(CONCATENATE('M6 Invoer fouten'!DK$2,'M6 Invoer fouten'!DK21))</f>
        <v/>
      </c>
      <c r="DO19" s="51" t="str">
        <f>(CONCATENATE('M6 Invoer fouten'!DL$2,'M6 Invoer fouten'!DL21))</f>
        <v/>
      </c>
      <c r="DP19" s="51" t="str">
        <f>(CONCATENATE('M6 Invoer fouten'!DM$2,'M6 Invoer fouten'!DM21))</f>
        <v/>
      </c>
      <c r="DQ19" s="51" t="str">
        <f>(CONCATENATE('M6 Invoer fouten'!DN$2,'M6 Invoer fouten'!DN21))</f>
        <v/>
      </c>
      <c r="DR19" s="51" t="str">
        <f>(CONCATENATE('M6 Invoer fouten'!DO$2,'M6 Invoer fouten'!DO21))</f>
        <v/>
      </c>
      <c r="DS19" s="51" t="str">
        <f>(CONCATENATE('M6 Invoer fouten'!DP$2,'M6 Invoer fouten'!DP21))</f>
        <v/>
      </c>
      <c r="DT19" s="51" t="str">
        <f>(CONCATENATE('M6 Invoer fouten'!DQ$2,'M6 Invoer fouten'!DQ21))</f>
        <v/>
      </c>
      <c r="DU19" s="51" t="str">
        <f>(CONCATENATE('M6 Invoer fouten'!DR$2,'M6 Invoer fouten'!DR21))</f>
        <v/>
      </c>
      <c r="DV19" s="51" t="str">
        <f>(CONCATENATE('M6 Invoer fouten'!DS$2,'M6 Invoer fouten'!DS21))</f>
        <v/>
      </c>
      <c r="DW19" s="51" t="str">
        <f>(CONCATENATE('M6 Invoer fouten'!DT$2,'M6 Invoer fouten'!DT21))</f>
        <v/>
      </c>
      <c r="DX19" s="51" t="str">
        <f>(CONCATENATE('M6 Invoer fouten'!DU$2,'M6 Invoer fouten'!DU21))</f>
        <v/>
      </c>
      <c r="DY19" s="51" t="str">
        <f>(CONCATENATE('M6 Invoer fouten'!DV$2,'M6 Invoer fouten'!DV21))</f>
        <v/>
      </c>
      <c r="DZ19" s="51" t="str">
        <f>(CONCATENATE('M6 Invoer fouten'!DW$2,'M6 Invoer fouten'!DW21))</f>
        <v/>
      </c>
      <c r="EA19" s="51" t="str">
        <f>(CONCATENATE('M6 Invoer fouten'!DX$2,'M6 Invoer fouten'!DX21))</f>
        <v/>
      </c>
      <c r="EB19" s="51" t="str">
        <f>(CONCATENATE('M6 Invoer fouten'!DY$2,'M6 Invoer fouten'!DY21))</f>
        <v/>
      </c>
      <c r="EC19" s="51" t="str">
        <f>(CONCATENATE('M6 Invoer fouten'!DZ$2,'M6 Invoer fouten'!DZ21))</f>
        <v/>
      </c>
      <c r="ED19" s="50" t="str">
        <f>IF($G19="","",CONCATENATE($G19,'M6 Invoer fouten'!EA21))</f>
        <v/>
      </c>
      <c r="EE19" s="50">
        <f t="shared" si="1"/>
        <v>0</v>
      </c>
      <c r="EF19" s="50" t="str">
        <f t="shared" si="2"/>
        <v/>
      </c>
      <c r="EG19" s="52">
        <f t="shared" si="3"/>
        <v>0</v>
      </c>
      <c r="EH19" s="50">
        <f>IF($G19="",0,HLOOKUP(ED$1,'M6 Invoer fouten'!$1:$2,2,FALSE))</f>
        <v>0</v>
      </c>
      <c r="EI19" s="50" t="str">
        <f>IF($G19="","",CONCATENATE($G19,'M6 Invoer fouten'!EB21))</f>
        <v/>
      </c>
      <c r="EJ19" s="50">
        <f t="shared" si="4"/>
        <v>0</v>
      </c>
      <c r="EK19" s="50" t="str">
        <f t="shared" si="5"/>
        <v/>
      </c>
      <c r="EL19" s="52">
        <f t="shared" si="6"/>
        <v>0</v>
      </c>
      <c r="EM19" s="50">
        <f>IF($G19="",0,HLOOKUP(EI$1,'M6 Invoer fouten'!$1:$2,2,FALSE))</f>
        <v>0</v>
      </c>
      <c r="EN19" s="50" t="str">
        <f>IF($G19="","",CONCATENATE($G19,'M6 Invoer fouten'!EC21))</f>
        <v/>
      </c>
      <c r="EO19" s="50">
        <f t="shared" si="7"/>
        <v>0</v>
      </c>
      <c r="EP19" s="50" t="str">
        <f t="shared" si="8"/>
        <v/>
      </c>
      <c r="EQ19" s="52">
        <f t="shared" si="9"/>
        <v>0</v>
      </c>
      <c r="ER19" s="50">
        <f>IF($G19="",0,HLOOKUP(EN$1,'M6 Invoer fouten'!$1:$2,2,FALSE))</f>
        <v>0</v>
      </c>
      <c r="ES19" s="50" t="str">
        <f>IF($G19="","",CONCATENATE($G19,'M6 Invoer fouten'!ED21))</f>
        <v/>
      </c>
      <c r="ET19" s="50">
        <f t="shared" si="10"/>
        <v>0</v>
      </c>
      <c r="EU19" s="50" t="str">
        <f t="shared" si="11"/>
        <v/>
      </c>
      <c r="EV19" s="52">
        <f t="shared" si="12"/>
        <v>0</v>
      </c>
      <c r="EW19" s="50">
        <f>IF($G19="",0,HLOOKUP(ES$1,'M6 Invoer fouten'!$1:$2,2,FALSE))</f>
        <v>0</v>
      </c>
      <c r="EX19" s="50" t="str">
        <f>IF($G19="","",CONCATENATE($G19,'M6 Invoer fouten'!EE21))</f>
        <v/>
      </c>
      <c r="EY19" s="50">
        <f t="shared" si="13"/>
        <v>0</v>
      </c>
      <c r="EZ19" s="50" t="str">
        <f t="shared" si="14"/>
        <v/>
      </c>
      <c r="FA19" s="52">
        <f t="shared" si="15"/>
        <v>0</v>
      </c>
      <c r="FB19" s="50">
        <f>IF($G19="",0,HLOOKUP(EX$1,'M6 Invoer fouten'!$1:$2,2,FALSE))</f>
        <v>0</v>
      </c>
      <c r="FC19" s="50" t="str">
        <f>IF($G19="","",CONCATENATE($G19,'M6 Invoer fouten'!EF21))</f>
        <v/>
      </c>
      <c r="FD19" s="50">
        <f t="shared" si="16"/>
        <v>0</v>
      </c>
      <c r="FE19" s="50" t="str">
        <f t="shared" si="17"/>
        <v/>
      </c>
      <c r="FF19" s="52">
        <f t="shared" si="18"/>
        <v>0</v>
      </c>
      <c r="FG19" s="50">
        <f>IF($G19="",0,HLOOKUP(FC$1,'M6 Invoer fouten'!$1:$2,2,FALSE))</f>
        <v>0</v>
      </c>
      <c r="FH19" s="50" t="str">
        <f>IF($G19="","",CONCATENATE($G19,'M6 Invoer fouten'!EG21))</f>
        <v/>
      </c>
      <c r="FI19" s="50">
        <f t="shared" si="19"/>
        <v>0</v>
      </c>
      <c r="FJ19" s="50" t="str">
        <f t="shared" si="20"/>
        <v/>
      </c>
      <c r="FK19" s="52">
        <f t="shared" si="21"/>
        <v>0</v>
      </c>
      <c r="FL19" s="50">
        <f>IF($G19="",0,HLOOKUP(FH$1,'M6 Invoer fouten'!$1:$2,2,FALSE))</f>
        <v>0</v>
      </c>
      <c r="FM19" s="50" t="str">
        <f>IF($G19="","",CONCATENATE($G19,'M6 Invoer fouten'!EH21))</f>
        <v/>
      </c>
      <c r="FN19" s="50">
        <f t="shared" si="22"/>
        <v>0</v>
      </c>
      <c r="FO19" s="50" t="str">
        <f t="shared" si="23"/>
        <v/>
      </c>
      <c r="FP19" s="52">
        <f t="shared" si="24"/>
        <v>0</v>
      </c>
      <c r="FQ19" s="50">
        <f>IF($G19="",0,HLOOKUP(FM$1,'M6 Invoer fouten'!$1:$2,2,FALSE))</f>
        <v>0</v>
      </c>
      <c r="FR19" s="50" t="str">
        <f>IF($G19="","",CONCATENATE($G19,'M6 Invoer fouten'!EI21))</f>
        <v/>
      </c>
      <c r="FS19" s="50">
        <f t="shared" si="25"/>
        <v>0</v>
      </c>
      <c r="FT19" s="50" t="str">
        <f t="shared" si="26"/>
        <v/>
      </c>
      <c r="FU19" s="52">
        <f t="shared" si="27"/>
        <v>0</v>
      </c>
      <c r="FV19" s="50">
        <f>IF($G19="",0,HLOOKUP(FR$1,'M6 Invoer fouten'!$1:$2,2,FALSE))</f>
        <v>0</v>
      </c>
      <c r="FW19" s="50" t="str">
        <f>IF($G19="","",CONCATENATE($G19,'M6 Invoer fouten'!EJ21))</f>
        <v/>
      </c>
      <c r="FX19" s="50">
        <f t="shared" si="28"/>
        <v>0</v>
      </c>
      <c r="FY19" s="50" t="str">
        <f t="shared" si="29"/>
        <v/>
      </c>
      <c r="FZ19" s="52">
        <f t="shared" si="30"/>
        <v>0</v>
      </c>
      <c r="GA19" s="50">
        <f>IF($G19="",0,HLOOKUP(FW$1,'M6 Invoer fouten'!$1:$2,2,FALSE))</f>
        <v>0</v>
      </c>
      <c r="GB19" s="50" t="str">
        <f>IF($G19="","",CONCATENATE($G19,'M6 Invoer fouten'!EK21))</f>
        <v/>
      </c>
      <c r="GC19" s="50">
        <f t="shared" si="31"/>
        <v>0</v>
      </c>
      <c r="GD19" s="50" t="str">
        <f t="shared" si="32"/>
        <v/>
      </c>
      <c r="GE19" s="52">
        <f t="shared" si="33"/>
        <v>0</v>
      </c>
      <c r="GF19" s="50">
        <f>IF($G19="",0,HLOOKUP(GB$1,'M6 Invoer fouten'!$1:$2,2,FALSE))</f>
        <v>0</v>
      </c>
      <c r="GG19" s="50" t="str">
        <f>IF($G19="","",CONCATENATE($G19,'M6 Invoer fouten'!EL21))</f>
        <v/>
      </c>
      <c r="GH19" s="50">
        <f t="shared" si="34"/>
        <v>0</v>
      </c>
      <c r="GI19" s="50" t="str">
        <f t="shared" si="35"/>
        <v/>
      </c>
      <c r="GJ19" s="52">
        <f t="shared" si="36"/>
        <v>0</v>
      </c>
      <c r="GK19" s="50">
        <f>IF($G19="",0,HLOOKUP(GG$1,'M6 Invoer fouten'!$1:$2,2,FALSE))</f>
        <v>0</v>
      </c>
      <c r="GL19" s="50" t="str">
        <f>IF($G19="","",CONCATENATE($G19,'M6 Invoer fouten'!EM21))</f>
        <v/>
      </c>
      <c r="GM19" s="50">
        <f t="shared" si="37"/>
        <v>0</v>
      </c>
      <c r="GN19" s="50" t="str">
        <f t="shared" si="38"/>
        <v/>
      </c>
      <c r="GO19" s="52">
        <f t="shared" si="39"/>
        <v>0</v>
      </c>
      <c r="GP19" s="50">
        <f>IF($G19="",0,HLOOKUP(GL$1,'M6 Invoer fouten'!$1:$2,2,FALSE))</f>
        <v>0</v>
      </c>
      <c r="GQ19" s="50" t="str">
        <f>IF($G19="","",CONCATENATE($G19,'M6 Invoer fouten'!EN21))</f>
        <v/>
      </c>
      <c r="GR19" s="50">
        <f t="shared" si="40"/>
        <v>0</v>
      </c>
      <c r="GS19" s="50" t="str">
        <f t="shared" si="41"/>
        <v/>
      </c>
      <c r="GT19" s="52">
        <f t="shared" si="42"/>
        <v>0</v>
      </c>
      <c r="GU19" s="50">
        <f>IF($G19="",0,HLOOKUP(GQ$1,'M6 Invoer fouten'!$1:$2,2,FALSE))</f>
        <v>0</v>
      </c>
      <c r="GV19" s="50" t="str">
        <f>IF($G19="","",CONCATENATE($G19,'M6 Invoer fouten'!EO21))</f>
        <v/>
      </c>
      <c r="GW19" s="50">
        <f t="shared" si="43"/>
        <v>0</v>
      </c>
      <c r="GX19" s="50" t="str">
        <f t="shared" si="44"/>
        <v/>
      </c>
      <c r="GY19" s="52">
        <f t="shared" si="45"/>
        <v>0</v>
      </c>
      <c r="GZ19" s="50">
        <f>IF($G19="",0,HLOOKUP(GV$1,'M6 Invoer fouten'!$1:$2,2,FALSE))</f>
        <v>0</v>
      </c>
      <c r="HA19" s="50" t="str">
        <f>IF($G19="","",CONCATENATE($G19,'M6 Invoer fouten'!EP21))</f>
        <v/>
      </c>
      <c r="HB19" s="50">
        <f t="shared" si="46"/>
        <v>0</v>
      </c>
      <c r="HC19" s="50" t="str">
        <f t="shared" si="47"/>
        <v/>
      </c>
      <c r="HD19" s="52">
        <f t="shared" si="48"/>
        <v>0</v>
      </c>
      <c r="HE19" s="50">
        <f>IF($G19="",0,HLOOKUP(HA$1,'M6 Invoer fouten'!$1:$2,2,FALSE))</f>
        <v>0</v>
      </c>
      <c r="HF19" s="50" t="str">
        <f>IF($G19="","",CONCATENATE($G19,'M6 Invoer fouten'!EQ21))</f>
        <v/>
      </c>
      <c r="HG19" s="50">
        <f t="shared" si="49"/>
        <v>0</v>
      </c>
      <c r="HH19" s="50" t="str">
        <f t="shared" si="50"/>
        <v/>
      </c>
      <c r="HI19" s="52">
        <f t="shared" si="51"/>
        <v>0</v>
      </c>
      <c r="HJ19" s="50">
        <f>IF($G19="",0,HLOOKUP(HF$1,'M6 Invoer fouten'!$1:$2,2,FALSE))</f>
        <v>0</v>
      </c>
      <c r="HK19" s="50" t="str">
        <f>IF($G19="","",CONCATENATE($G19,'M6 Invoer fouten'!ER21))</f>
        <v/>
      </c>
      <c r="HL19" s="50">
        <f t="shared" si="52"/>
        <v>0</v>
      </c>
      <c r="HM19" s="50" t="str">
        <f t="shared" si="53"/>
        <v/>
      </c>
      <c r="HN19" s="52">
        <f t="shared" si="54"/>
        <v>0</v>
      </c>
      <c r="HO19" s="50">
        <f>IF($G19="",0,HLOOKUP(HK$1,'M6 Invoer fouten'!$1:$2,2,FALSE))</f>
        <v>0</v>
      </c>
      <c r="HP19" s="50" t="str">
        <f>IF($G19="","",CONCATENATE($G19,'M6 Invoer fouten'!ES21))</f>
        <v/>
      </c>
      <c r="HQ19" s="50">
        <f t="shared" si="55"/>
        <v>0</v>
      </c>
      <c r="HR19" s="50" t="str">
        <f t="shared" si="56"/>
        <v/>
      </c>
      <c r="HS19" s="52">
        <f t="shared" si="57"/>
        <v>0</v>
      </c>
      <c r="HT19" s="50">
        <f>IF($G19="",0,HLOOKUP(HP$1,'M6 Invoer fouten'!$1:$2,2,FALSE))</f>
        <v>0</v>
      </c>
      <c r="HU19" s="50" t="str">
        <f>IF($G19="","",CONCATENATE($G19,'M6 Invoer fouten'!ET21))</f>
        <v/>
      </c>
      <c r="HV19" s="50">
        <f t="shared" si="58"/>
        <v>0</v>
      </c>
      <c r="HW19" s="50" t="str">
        <f t="shared" si="59"/>
        <v/>
      </c>
      <c r="HX19" s="52">
        <f t="shared" si="60"/>
        <v>0</v>
      </c>
      <c r="HY19" s="50">
        <f>IF($G19="",0,HLOOKUP(HU$1,'M6 Invoer fouten'!$1:$2,2,FALSE))</f>
        <v>0</v>
      </c>
      <c r="HZ19" s="50" t="str">
        <f>IF($G19="","",CONCATENATE($G19,'M6 Invoer fouten'!EU21))</f>
        <v/>
      </c>
      <c r="IA19" s="50">
        <f t="shared" si="61"/>
        <v>0</v>
      </c>
      <c r="IB19" s="50" t="str">
        <f t="shared" si="62"/>
        <v/>
      </c>
      <c r="IC19" s="52">
        <f t="shared" si="63"/>
        <v>0</v>
      </c>
      <c r="ID19" s="50">
        <f>IF($G19="",0,HLOOKUP(HZ$1,'M6 Invoer fouten'!$1:$2,2,FALSE))</f>
        <v>0</v>
      </c>
      <c r="IE19" s="50" t="str">
        <f>IF($G19="","",CONCATENATE($G19,'M6 Invoer fouten'!EV21))</f>
        <v/>
      </c>
      <c r="IF19" s="50">
        <f t="shared" si="64"/>
        <v>0</v>
      </c>
      <c r="IG19" s="50" t="str">
        <f t="shared" si="65"/>
        <v/>
      </c>
      <c r="IH19" s="52">
        <f t="shared" si="66"/>
        <v>0</v>
      </c>
      <c r="II19" s="50">
        <f>IF($G19="",0,HLOOKUP(IE$1,'M6 Invoer fouten'!$1:$2,2,FALSE))</f>
        <v>0</v>
      </c>
      <c r="IJ19" s="50" t="str">
        <f>IF($G19="","",CONCATENATE($G19,'M6 Invoer fouten'!EW21))</f>
        <v/>
      </c>
      <c r="IK19" s="50">
        <f t="shared" si="67"/>
        <v>0</v>
      </c>
      <c r="IL19" s="50" t="str">
        <f t="shared" si="68"/>
        <v/>
      </c>
      <c r="IM19" s="52">
        <f t="shared" si="69"/>
        <v>0</v>
      </c>
      <c r="IN19" s="50">
        <f>IF($G19="",0,HLOOKUP(IJ$1,'M6 Invoer fouten'!$1:$2,2,FALSE))</f>
        <v>0</v>
      </c>
      <c r="IO19" s="50" t="str">
        <f>IF($G19="","",CONCATENATE($G19,'M6 Invoer fouten'!EX21))</f>
        <v/>
      </c>
      <c r="IP19" s="50">
        <f t="shared" si="70"/>
        <v>0</v>
      </c>
      <c r="IQ19" s="50" t="str">
        <f t="shared" si="71"/>
        <v/>
      </c>
      <c r="IR19" s="52">
        <f t="shared" si="72"/>
        <v>0</v>
      </c>
      <c r="IS19" s="50">
        <f>IF($G19="",0,HLOOKUP(IO$1,'M6 Invoer fouten'!$1:$2,2,FALSE))</f>
        <v>0</v>
      </c>
    </row>
    <row r="20" spans="1:253">
      <c r="A20" s="50" t="str">
        <f>IF('M6 Invoer fouten'!A22=0,"",'M6 Invoer fouten'!A22)</f>
        <v/>
      </c>
      <c r="B20" s="53" t="str">
        <f>IF('M6 Invoer fouten'!B22="x","B","")</f>
        <v/>
      </c>
      <c r="C20" s="50" t="str">
        <f>IF('M6 Invoer fouten'!C22="x","I","")</f>
        <v/>
      </c>
      <c r="D20" s="50" t="str">
        <f>IF('M6 Invoer fouten'!D22="x","M","")</f>
        <v/>
      </c>
      <c r="E20" s="50" t="s">
        <v>113</v>
      </c>
      <c r="F20" s="50" t="str">
        <f t="shared" si="73"/>
        <v/>
      </c>
      <c r="G20" s="50" t="str">
        <f t="shared" ref="G20:G24" si="76">IF(A20&lt;&gt;"",IF(F20&lt;&gt;"",F20,E20),"")</f>
        <v/>
      </c>
      <c r="H20" s="51" t="str">
        <f>(CONCATENATE('M6 Invoer fouten'!E$2,'M6 Invoer fouten'!E22))</f>
        <v>6</v>
      </c>
      <c r="I20" s="51" t="str">
        <f>(CONCATENATE('M6 Invoer fouten'!F$2,'M6 Invoer fouten'!F22))</f>
        <v>5</v>
      </c>
      <c r="J20" s="51" t="str">
        <f>(CONCATENATE('M6 Invoer fouten'!G$2,'M6 Invoer fouten'!G22))</f>
        <v>7</v>
      </c>
      <c r="K20" s="51" t="str">
        <f>(CONCATENATE('M6 Invoer fouten'!H$2,'M6 Invoer fouten'!H22))</f>
        <v>5</v>
      </c>
      <c r="L20" s="51" t="str">
        <f>(CONCATENATE('M6 Invoer fouten'!I$2,'M6 Invoer fouten'!I22))</f>
        <v>5</v>
      </c>
      <c r="M20" s="51" t="str">
        <f>(CONCATENATE('M6 Invoer fouten'!J$2,'M6 Invoer fouten'!J22))</f>
        <v>7</v>
      </c>
      <c r="N20" s="51" t="str">
        <f>(CONCATENATE('M6 Invoer fouten'!K$2,'M6 Invoer fouten'!K22))</f>
        <v>6</v>
      </c>
      <c r="O20" s="51" t="str">
        <f>(CONCATENATE('M6 Invoer fouten'!L$2,'M6 Invoer fouten'!L22))</f>
        <v>7</v>
      </c>
      <c r="P20" s="51" t="str">
        <f>(CONCATENATE('M6 Invoer fouten'!M$2,'M6 Invoer fouten'!M22))</f>
        <v>5</v>
      </c>
      <c r="Q20" s="51" t="str">
        <f>(CONCATENATE('M6 Invoer fouten'!N$2,'M6 Invoer fouten'!N22))</f>
        <v>5</v>
      </c>
      <c r="R20" s="51" t="str">
        <f>(CONCATENATE('M6 Invoer fouten'!O$2,'M6 Invoer fouten'!O22))</f>
        <v>7</v>
      </c>
      <c r="S20" s="51" t="str">
        <f>(CONCATENATE('M6 Invoer fouten'!P$2,'M6 Invoer fouten'!P22))</f>
        <v>6</v>
      </c>
      <c r="T20" s="51" t="str">
        <f>(CONCATENATE('M6 Invoer fouten'!Q$2,'M6 Invoer fouten'!Q22))</f>
        <v>5</v>
      </c>
      <c r="U20" s="51" t="str">
        <f>(CONCATENATE('M6 Invoer fouten'!R$2,'M6 Invoer fouten'!R22))</f>
        <v>6</v>
      </c>
      <c r="V20" s="51" t="str">
        <f>(CONCATENATE('M6 Invoer fouten'!S$2,'M6 Invoer fouten'!S22))</f>
        <v>6</v>
      </c>
      <c r="W20" s="51" t="str">
        <f>(CONCATENATE('M6 Invoer fouten'!T$2,'M6 Invoer fouten'!T22))</f>
        <v>7</v>
      </c>
      <c r="X20" s="51" t="str">
        <f>(CONCATENATE('M6 Invoer fouten'!U$2,'M6 Invoer fouten'!U22))</f>
        <v>6</v>
      </c>
      <c r="Y20" s="51" t="str">
        <f>(CONCATENATE('M6 Invoer fouten'!V$2,'M6 Invoer fouten'!V22))</f>
        <v>5</v>
      </c>
      <c r="Z20" s="51" t="str">
        <f>(CONCATENATE('M6 Invoer fouten'!W$2,'M6 Invoer fouten'!W22))</f>
        <v>6</v>
      </c>
      <c r="AA20" s="51" t="str">
        <f>(CONCATENATE('M6 Invoer fouten'!X$2,'M6 Invoer fouten'!X22))</f>
        <v>5</v>
      </c>
      <c r="AB20" s="51" t="str">
        <f>(CONCATENATE('M6 Invoer fouten'!Y$2,'M6 Invoer fouten'!Y22))</f>
        <v>7</v>
      </c>
      <c r="AC20" s="51" t="str">
        <f>(CONCATENATE('M6 Invoer fouten'!Z$2,'M6 Invoer fouten'!Z22))</f>
        <v>6</v>
      </c>
      <c r="AD20" s="51" t="str">
        <f>(CONCATENATE('M6 Invoer fouten'!AA$2,'M6 Invoer fouten'!AA22))</f>
        <v>5</v>
      </c>
      <c r="AE20" s="51" t="str">
        <f>(CONCATENATE('M6 Invoer fouten'!AB$2,'M6 Invoer fouten'!AB22))</f>
        <v>7</v>
      </c>
      <c r="AF20" s="51" t="str">
        <f>(CONCATENATE('M6 Invoer fouten'!AC$2,'M6 Invoer fouten'!AC22))</f>
        <v>6</v>
      </c>
      <c r="AG20" s="51" t="str">
        <f>(CONCATENATE('M6 Invoer fouten'!AD$2,'M6 Invoer fouten'!AD22))</f>
        <v>5</v>
      </c>
      <c r="AH20" s="51" t="str">
        <f>(CONCATENATE('M6 Invoer fouten'!AE$2,'M6 Invoer fouten'!AE22))</f>
        <v>6</v>
      </c>
      <c r="AI20" s="51" t="str">
        <f>(CONCATENATE('M6 Invoer fouten'!AF$2,'M6 Invoer fouten'!AF22))</f>
        <v>7</v>
      </c>
      <c r="AJ20" s="51" t="str">
        <f>(CONCATENATE('M6 Invoer fouten'!AG$2,'M6 Invoer fouten'!AG22))</f>
        <v>19</v>
      </c>
      <c r="AK20" s="51" t="str">
        <f>(CONCATENATE('M6 Invoer fouten'!AG$2,'M6 Invoer fouten'!AH22))</f>
        <v>19</v>
      </c>
      <c r="AL20" s="51" t="str">
        <f>(CONCATENATE('M6 Invoer fouten'!AH$2,'M6 Invoer fouten'!AI22))</f>
        <v>19</v>
      </c>
      <c r="AM20" s="51" t="str">
        <f>(CONCATENATE('M6 Invoer fouten'!AI$2,'M6 Invoer fouten'!AJ22))</f>
        <v>19</v>
      </c>
      <c r="AN20" s="51" t="str">
        <f>(CONCATENATE('M6 Invoer fouten'!AJ$2,'M6 Invoer fouten'!AK22))</f>
        <v>19</v>
      </c>
      <c r="AO20" s="51" t="str">
        <f>(CONCATENATE('M6 Invoer fouten'!AK$2,'M6 Invoer fouten'!AL22))</f>
        <v>19</v>
      </c>
      <c r="AP20" s="51" t="str">
        <f>(CONCATENATE('M6 Invoer fouten'!AL$2,'M6 Invoer fouten'!AM22))</f>
        <v>19</v>
      </c>
      <c r="AQ20" s="51" t="str">
        <f>(CONCATENATE('M6 Invoer fouten'!AM$2,'M6 Invoer fouten'!AN22))</f>
        <v>19</v>
      </c>
      <c r="AR20" s="51" t="str">
        <f>(CONCATENATE('M6 Invoer fouten'!AN$2,'M6 Invoer fouten'!AO22))</f>
        <v>19</v>
      </c>
      <c r="AS20" s="51" t="str">
        <f>(CONCATENATE('M6 Invoer fouten'!AO$2,'M6 Invoer fouten'!AP22))</f>
        <v>11</v>
      </c>
      <c r="AT20" s="51" t="str">
        <f>(CONCATENATE('M6 Invoer fouten'!AP$2,'M6 Invoer fouten'!AQ22))</f>
        <v>16</v>
      </c>
      <c r="AU20" s="51" t="str">
        <f>(CONCATENATE('M6 Invoer fouten'!AQ$2,'M6 Invoer fouten'!AR22))</f>
        <v>14</v>
      </c>
      <c r="AV20" s="51" t="str">
        <f>(CONCATENATE('M6 Invoer fouten'!AR$2,'M6 Invoer fouten'!AS22))</f>
        <v>13</v>
      </c>
      <c r="AW20" s="51" t="str">
        <f>(CONCATENATE('M6 Invoer fouten'!AS$2,'M6 Invoer fouten'!AT22))</f>
        <v>11</v>
      </c>
      <c r="AX20" s="51" t="str">
        <f>(CONCATENATE('M6 Invoer fouten'!AT$2,'M6 Invoer fouten'!AU22))</f>
        <v>12</v>
      </c>
      <c r="AY20" s="51" t="str">
        <f>(CONCATENATE('M6 Invoer fouten'!AU$2,'M6 Invoer fouten'!AV22))</f>
        <v>11</v>
      </c>
      <c r="AZ20" s="51" t="str">
        <f>(CONCATENATE('M6 Invoer fouten'!AV$2,'M6 Invoer fouten'!AW22))</f>
        <v>15</v>
      </c>
      <c r="BA20" s="51" t="str">
        <f>(CONCATENATE('M6 Invoer fouten'!AW$2,'M6 Invoer fouten'!AX22))</f>
        <v>13</v>
      </c>
      <c r="BB20" s="51" t="str">
        <f>(CONCATENATE('M6 Invoer fouten'!AX$2,'M6 Invoer fouten'!AY22))</f>
        <v>12</v>
      </c>
      <c r="BC20" s="51" t="str">
        <f>(CONCATENATE('M6 Invoer fouten'!AY$2,'M6 Invoer fouten'!AZ22))</f>
        <v>11</v>
      </c>
      <c r="BD20" s="51" t="str">
        <f>(CONCATENATE('M6 Invoer fouten'!AZ$2,'M6 Invoer fouten'!BA22))</f>
        <v>18</v>
      </c>
      <c r="BE20" s="51" t="str">
        <f>(CONCATENATE('M6 Invoer fouten'!BA$2,'M6 Invoer fouten'!BB22))</f>
        <v>18</v>
      </c>
      <c r="BF20" s="51" t="str">
        <f>(CONCATENATE('M6 Invoer fouten'!BB$2,'M6 Invoer fouten'!BC22))</f>
        <v>18</v>
      </c>
      <c r="BG20" s="51" t="str">
        <f>(CONCATENATE('M6 Invoer fouten'!BC$2,'M6 Invoer fouten'!BD22))</f>
        <v>8</v>
      </c>
      <c r="BH20" s="51" t="str">
        <f>(CONCATENATE('M6 Invoer fouten'!BD$2,'M6 Invoer fouten'!BE22))</f>
        <v>8</v>
      </c>
      <c r="BI20" s="51" t="str">
        <f>(CONCATENATE('M6 Invoer fouten'!BE$2,'M6 Invoer fouten'!BF22))</f>
        <v>9</v>
      </c>
      <c r="BJ20" s="51" t="str">
        <f>(CONCATENATE('M6 Invoer fouten'!BF$2,'M6 Invoer fouten'!BG22))</f>
        <v>8</v>
      </c>
      <c r="BK20" s="51" t="str">
        <f>(CONCATENATE('M6 Invoer fouten'!BG$2,'M6 Invoer fouten'!BH22))</f>
        <v>9</v>
      </c>
      <c r="BL20" s="51" t="str">
        <f>(CONCATENATE('M6 Invoer fouten'!BH$2,'M6 Invoer fouten'!BI22))</f>
        <v>10</v>
      </c>
      <c r="BM20" s="51" t="str">
        <f>(CONCATENATE('M6 Invoer fouten'!BJ$2,'M6 Invoer fouten'!BJ22))</f>
        <v>10</v>
      </c>
      <c r="BN20" s="51" t="str">
        <f>(CONCATENATE('M6 Invoer fouten'!BK$2,'M6 Invoer fouten'!BK22))</f>
        <v>17</v>
      </c>
      <c r="BO20" s="51" t="str">
        <f>(CONCATENATE('M6 Invoer fouten'!BL$2,'M6 Invoer fouten'!BL22))</f>
        <v>17</v>
      </c>
      <c r="BP20" s="51" t="str">
        <f>(CONCATENATE('M6 Invoer fouten'!BM$2,'M6 Invoer fouten'!BM22))</f>
        <v>17</v>
      </c>
      <c r="BQ20" s="51" t="str">
        <f>(CONCATENATE('M6 Invoer fouten'!BN$2,'M6 Invoer fouten'!BN22))</f>
        <v>17</v>
      </c>
      <c r="BR20" s="51" t="str">
        <f>(CONCATENATE('M6 Invoer fouten'!BO$2,'M6 Invoer fouten'!BO22))</f>
        <v>1</v>
      </c>
      <c r="BS20" s="51" t="str">
        <f>(CONCATENATE('M6 Invoer fouten'!BP$2,'M6 Invoer fouten'!BP22))</f>
        <v>4</v>
      </c>
      <c r="BT20" s="51" t="str">
        <f>(CONCATENATE('M6 Invoer fouten'!BQ$2,'M6 Invoer fouten'!BQ22))</f>
        <v>2</v>
      </c>
      <c r="BU20" s="51" t="str">
        <f>(CONCATENATE('M6 Invoer fouten'!BR$2,'M6 Invoer fouten'!BR22))</f>
        <v>1</v>
      </c>
      <c r="BV20" s="51" t="str">
        <f>(CONCATENATE('M6 Invoer fouten'!BS$2,'M6 Invoer fouten'!BS22))</f>
        <v>1</v>
      </c>
      <c r="BW20" s="51" t="str">
        <f>(CONCATENATE('M6 Invoer fouten'!BT$2,'M6 Invoer fouten'!BT22))</f>
        <v>3</v>
      </c>
      <c r="BX20" s="51" t="str">
        <f>(CONCATENATE('M6 Invoer fouten'!BU$2,'M6 Invoer fouten'!BU22))</f>
        <v>2</v>
      </c>
      <c r="BY20" s="51" t="str">
        <f>(CONCATENATE('M6 Invoer fouten'!BV$2,'M6 Invoer fouten'!BV22))</f>
        <v>1</v>
      </c>
      <c r="BZ20" s="51" t="str">
        <f>(CONCATENATE('M6 Invoer fouten'!BW$2,'M6 Invoer fouten'!BW22))</f>
        <v>17</v>
      </c>
      <c r="CA20" s="51" t="str">
        <f>(CONCATENATE('M6 Invoer fouten'!BX$2,'M6 Invoer fouten'!BX22))</f>
        <v>17</v>
      </c>
      <c r="CB20" s="51" t="str">
        <f>(CONCATENATE('M6 Invoer fouten'!BY$2,'M6 Invoer fouten'!BY22))</f>
        <v>17</v>
      </c>
      <c r="CC20" s="51" t="str">
        <f>(CONCATENATE('M6 Invoer fouten'!BZ$2,'M6 Invoer fouten'!BZ22))</f>
        <v>17</v>
      </c>
      <c r="CD20" s="51" t="str">
        <f>(CONCATENATE('M6 Invoer fouten'!CA$2,'M6 Invoer fouten'!CA22))</f>
        <v>8</v>
      </c>
      <c r="CE20" s="51" t="str">
        <f>(CONCATENATE('M6 Invoer fouten'!CB$2,'M6 Invoer fouten'!CB22))</f>
        <v>8</v>
      </c>
      <c r="CF20" s="51" t="str">
        <f>(CONCATENATE('M6 Invoer fouten'!CC$2,'M6 Invoer fouten'!CC22))</f>
        <v>9</v>
      </c>
      <c r="CG20" s="51" t="str">
        <f>(CONCATENATE('M6 Invoer fouten'!CD$2,'M6 Invoer fouten'!CD22))</f>
        <v>8</v>
      </c>
      <c r="CH20" s="51" t="str">
        <f>(CONCATENATE('M6 Invoer fouten'!CE$2,'M6 Invoer fouten'!CE22))</f>
        <v>9</v>
      </c>
      <c r="CI20" s="51" t="str">
        <f>(CONCATENATE('M6 Invoer fouten'!CF$2,'M6 Invoer fouten'!CF22))</f>
        <v>9</v>
      </c>
      <c r="CJ20" s="51" t="str">
        <f>(CONCATENATE('M6 Invoer fouten'!CG$2,'M6 Invoer fouten'!CG22))</f>
        <v>8</v>
      </c>
      <c r="CK20" s="51" t="str">
        <f>(CONCATENATE('M6 Invoer fouten'!CH$2,'M6 Invoer fouten'!CH22))</f>
        <v>8</v>
      </c>
      <c r="CL20" s="51" t="str">
        <f>(CONCATENATE('M6 Invoer fouten'!CI$2,'M6 Invoer fouten'!CI22))</f>
        <v>3</v>
      </c>
      <c r="CM20" s="51" t="str">
        <f>(CONCATENATE('M6 Invoer fouten'!CJ$2,'M6 Invoer fouten'!CJ22))</f>
        <v>3</v>
      </c>
      <c r="CN20" s="51" t="str">
        <f>(CONCATENATE('M6 Invoer fouten'!CK$2,'M6 Invoer fouten'!CK22))</f>
        <v>3</v>
      </c>
      <c r="CO20" s="51" t="str">
        <f>(CONCATENATE('M6 Invoer fouten'!CL$2,'M6 Invoer fouten'!CL22))</f>
        <v>15</v>
      </c>
      <c r="CP20" s="51" t="str">
        <f>(CONCATENATE('M6 Invoer fouten'!CM$2,'M6 Invoer fouten'!CM22))</f>
        <v>11</v>
      </c>
      <c r="CQ20" s="51" t="str">
        <f>(CONCATENATE('M6 Invoer fouten'!CN$2,'M6 Invoer fouten'!CN22))</f>
        <v>13</v>
      </c>
      <c r="CR20" s="51" t="str">
        <f>(CONCATENATE('M6 Invoer fouten'!CO$2,'M6 Invoer fouten'!CO22))</f>
        <v>12</v>
      </c>
      <c r="CS20" s="51" t="str">
        <f>(CONCATENATE('M6 Invoer fouten'!CP$2,'M6 Invoer fouten'!CP22))</f>
        <v>11</v>
      </c>
      <c r="CT20" s="51" t="str">
        <f>(CONCATENATE('M6 Invoer fouten'!CQ$2,'M6 Invoer fouten'!CQ22))</f>
        <v>13</v>
      </c>
      <c r="CU20" s="51" t="str">
        <f>(CONCATENATE('M6 Invoer fouten'!CR$2,'M6 Invoer fouten'!CR22))</f>
        <v>11</v>
      </c>
      <c r="CV20" s="51" t="str">
        <f>(CONCATENATE('M6 Invoer fouten'!CS$2,'M6 Invoer fouten'!CS22))</f>
        <v>11</v>
      </c>
      <c r="CW20" s="51" t="str">
        <f>(CONCATENATE('M6 Invoer fouten'!CT$2,'M6 Invoer fouten'!CT22))</f>
        <v>13</v>
      </c>
      <c r="CX20" s="51" t="str">
        <f>(CONCATENATE('M6 Invoer fouten'!CU$2,'M6 Invoer fouten'!CU22))</f>
        <v>15</v>
      </c>
      <c r="CY20" s="51" t="str">
        <f>(CONCATENATE('M6 Invoer fouten'!CV$2,'M6 Invoer fouten'!CV22))</f>
        <v>12</v>
      </c>
      <c r="CZ20" s="51" t="str">
        <f>(CONCATENATE('M6 Invoer fouten'!CW$2,'M6 Invoer fouten'!CW22))</f>
        <v/>
      </c>
      <c r="DA20" s="51" t="str">
        <f>(CONCATENATE('M6 Invoer fouten'!CX$2,'M6 Invoer fouten'!CX22))</f>
        <v/>
      </c>
      <c r="DB20" s="51" t="str">
        <f>(CONCATENATE('M6 Invoer fouten'!CY$2,'M6 Invoer fouten'!CY22))</f>
        <v/>
      </c>
      <c r="DC20" s="51" t="str">
        <f>(CONCATENATE('M6 Invoer fouten'!CZ$2,'M6 Invoer fouten'!CZ22))</f>
        <v/>
      </c>
      <c r="DD20" s="51" t="str">
        <f>(CONCATENATE('M6 Invoer fouten'!DA$2,'M6 Invoer fouten'!DA22))</f>
        <v/>
      </c>
      <c r="DE20" s="51" t="str">
        <f>(CONCATENATE('M6 Invoer fouten'!DB$2,'M6 Invoer fouten'!DB22))</f>
        <v/>
      </c>
      <c r="DF20" s="51" t="str">
        <f>(CONCATENATE('M6 Invoer fouten'!DC$2,'M6 Invoer fouten'!DC22))</f>
        <v/>
      </c>
      <c r="DG20" s="51" t="str">
        <f>(CONCATENATE('M6 Invoer fouten'!DD$2,'M6 Invoer fouten'!DD22))</f>
        <v/>
      </c>
      <c r="DH20" s="51" t="str">
        <f>(CONCATENATE('M6 Invoer fouten'!DE$2,'M6 Invoer fouten'!DE22))</f>
        <v/>
      </c>
      <c r="DI20" s="51" t="str">
        <f>(CONCATENATE('M6 Invoer fouten'!DF$2,'M6 Invoer fouten'!DF22))</f>
        <v/>
      </c>
      <c r="DJ20" s="51" t="str">
        <f>(CONCATENATE('M6 Invoer fouten'!DG$2,'M6 Invoer fouten'!DG22))</f>
        <v/>
      </c>
      <c r="DK20" s="51" t="str">
        <f>(CONCATENATE('M6 Invoer fouten'!DH$2,'M6 Invoer fouten'!DH22))</f>
        <v/>
      </c>
      <c r="DL20" s="51" t="str">
        <f>(CONCATENATE('M6 Invoer fouten'!DI$2,'M6 Invoer fouten'!DI22))</f>
        <v/>
      </c>
      <c r="DM20" s="51" t="str">
        <f>(CONCATENATE('M6 Invoer fouten'!DJ$2,'M6 Invoer fouten'!DJ22))</f>
        <v/>
      </c>
      <c r="DN20" s="51" t="str">
        <f>(CONCATENATE('M6 Invoer fouten'!DK$2,'M6 Invoer fouten'!DK22))</f>
        <v/>
      </c>
      <c r="DO20" s="51" t="str">
        <f>(CONCATENATE('M6 Invoer fouten'!DL$2,'M6 Invoer fouten'!DL22))</f>
        <v/>
      </c>
      <c r="DP20" s="51" t="str">
        <f>(CONCATENATE('M6 Invoer fouten'!DM$2,'M6 Invoer fouten'!DM22))</f>
        <v/>
      </c>
      <c r="DQ20" s="51" t="str">
        <f>(CONCATENATE('M6 Invoer fouten'!DN$2,'M6 Invoer fouten'!DN22))</f>
        <v/>
      </c>
      <c r="DR20" s="51" t="str">
        <f>(CONCATENATE('M6 Invoer fouten'!DO$2,'M6 Invoer fouten'!DO22))</f>
        <v/>
      </c>
      <c r="DS20" s="51" t="str">
        <f>(CONCATENATE('M6 Invoer fouten'!DP$2,'M6 Invoer fouten'!DP22))</f>
        <v/>
      </c>
      <c r="DT20" s="51" t="str">
        <f>(CONCATENATE('M6 Invoer fouten'!DQ$2,'M6 Invoer fouten'!DQ22))</f>
        <v/>
      </c>
      <c r="DU20" s="51" t="str">
        <f>(CONCATENATE('M6 Invoer fouten'!DR$2,'M6 Invoer fouten'!DR22))</f>
        <v/>
      </c>
      <c r="DV20" s="51" t="str">
        <f>(CONCATENATE('M6 Invoer fouten'!DS$2,'M6 Invoer fouten'!DS22))</f>
        <v/>
      </c>
      <c r="DW20" s="51" t="str">
        <f>(CONCATENATE('M6 Invoer fouten'!DT$2,'M6 Invoer fouten'!DT22))</f>
        <v/>
      </c>
      <c r="DX20" s="51" t="str">
        <f>(CONCATENATE('M6 Invoer fouten'!DU$2,'M6 Invoer fouten'!DU22))</f>
        <v/>
      </c>
      <c r="DY20" s="51" t="str">
        <f>(CONCATENATE('M6 Invoer fouten'!DV$2,'M6 Invoer fouten'!DV22))</f>
        <v/>
      </c>
      <c r="DZ20" s="51" t="str">
        <f>(CONCATENATE('M6 Invoer fouten'!DW$2,'M6 Invoer fouten'!DW22))</f>
        <v/>
      </c>
      <c r="EA20" s="51" t="str">
        <f>(CONCATENATE('M6 Invoer fouten'!DX$2,'M6 Invoer fouten'!DX22))</f>
        <v/>
      </c>
      <c r="EB20" s="51" t="str">
        <f>(CONCATENATE('M6 Invoer fouten'!DY$2,'M6 Invoer fouten'!DY22))</f>
        <v/>
      </c>
      <c r="EC20" s="51" t="str">
        <f>(CONCATENATE('M6 Invoer fouten'!DZ$2,'M6 Invoer fouten'!DZ22))</f>
        <v/>
      </c>
      <c r="ED20" s="50" t="str">
        <f>IF($G20="","",CONCATENATE($G20,'M6 Invoer fouten'!EA22))</f>
        <v/>
      </c>
      <c r="EE20" s="50">
        <f t="shared" si="1"/>
        <v>0</v>
      </c>
      <c r="EF20" s="50" t="str">
        <f t="shared" si="2"/>
        <v/>
      </c>
      <c r="EG20" s="52">
        <f t="shared" si="3"/>
        <v>0</v>
      </c>
      <c r="EH20" s="50">
        <f>IF($G20="",0,HLOOKUP(ED$1,'M6 Invoer fouten'!$1:$2,2,FALSE))</f>
        <v>0</v>
      </c>
      <c r="EI20" s="50" t="str">
        <f>IF($G20="","",CONCATENATE($G20,'M6 Invoer fouten'!EB22))</f>
        <v/>
      </c>
      <c r="EJ20" s="50">
        <f t="shared" si="4"/>
        <v>0</v>
      </c>
      <c r="EK20" s="50" t="str">
        <f t="shared" si="5"/>
        <v/>
      </c>
      <c r="EL20" s="52">
        <f t="shared" si="6"/>
        <v>0</v>
      </c>
      <c r="EM20" s="50">
        <f>IF($G20="",0,HLOOKUP(EI$1,'M6 Invoer fouten'!$1:$2,2,FALSE))</f>
        <v>0</v>
      </c>
      <c r="EN20" s="50" t="str">
        <f>IF($G20="","",CONCATENATE($G20,'M6 Invoer fouten'!EC22))</f>
        <v/>
      </c>
      <c r="EO20" s="50">
        <f t="shared" si="7"/>
        <v>0</v>
      </c>
      <c r="EP20" s="50" t="str">
        <f t="shared" si="8"/>
        <v/>
      </c>
      <c r="EQ20" s="52">
        <f t="shared" si="9"/>
        <v>0</v>
      </c>
      <c r="ER20" s="50">
        <f>IF($G20="",0,HLOOKUP(EN$1,'M6 Invoer fouten'!$1:$2,2,FALSE))</f>
        <v>0</v>
      </c>
      <c r="ES20" s="50" t="str">
        <f>IF($G20="","",CONCATENATE($G20,'M6 Invoer fouten'!ED22))</f>
        <v/>
      </c>
      <c r="ET20" s="50">
        <f t="shared" si="10"/>
        <v>0</v>
      </c>
      <c r="EU20" s="50" t="str">
        <f t="shared" si="11"/>
        <v/>
      </c>
      <c r="EV20" s="52">
        <f t="shared" si="12"/>
        <v>0</v>
      </c>
      <c r="EW20" s="50">
        <f>IF($G20="",0,HLOOKUP(ES$1,'M6 Invoer fouten'!$1:$2,2,FALSE))</f>
        <v>0</v>
      </c>
      <c r="EX20" s="50" t="str">
        <f>IF($G20="","",CONCATENATE($G20,'M6 Invoer fouten'!EE22))</f>
        <v/>
      </c>
      <c r="EY20" s="50">
        <f t="shared" si="13"/>
        <v>0</v>
      </c>
      <c r="EZ20" s="50" t="str">
        <f t="shared" si="14"/>
        <v/>
      </c>
      <c r="FA20" s="52">
        <f t="shared" si="15"/>
        <v>0</v>
      </c>
      <c r="FB20" s="50">
        <f>IF($G20="",0,HLOOKUP(EX$1,'M6 Invoer fouten'!$1:$2,2,FALSE))</f>
        <v>0</v>
      </c>
      <c r="FC20" s="50" t="str">
        <f>IF($G20="","",CONCATENATE($G20,'M6 Invoer fouten'!EF22))</f>
        <v/>
      </c>
      <c r="FD20" s="50">
        <f t="shared" si="16"/>
        <v>0</v>
      </c>
      <c r="FE20" s="50" t="str">
        <f t="shared" si="17"/>
        <v/>
      </c>
      <c r="FF20" s="52">
        <f t="shared" si="18"/>
        <v>0</v>
      </c>
      <c r="FG20" s="50">
        <f>IF($G20="",0,HLOOKUP(FC$1,'M6 Invoer fouten'!$1:$2,2,FALSE))</f>
        <v>0</v>
      </c>
      <c r="FH20" s="50" t="str">
        <f>IF($G20="","",CONCATENATE($G20,'M6 Invoer fouten'!EG22))</f>
        <v/>
      </c>
      <c r="FI20" s="50">
        <f t="shared" si="19"/>
        <v>0</v>
      </c>
      <c r="FJ20" s="50" t="str">
        <f t="shared" si="20"/>
        <v/>
      </c>
      <c r="FK20" s="52">
        <f t="shared" si="21"/>
        <v>0</v>
      </c>
      <c r="FL20" s="50">
        <f>IF($G20="",0,HLOOKUP(FH$1,'M6 Invoer fouten'!$1:$2,2,FALSE))</f>
        <v>0</v>
      </c>
      <c r="FM20" s="50" t="str">
        <f>IF($G20="","",CONCATENATE($G20,'M6 Invoer fouten'!EH22))</f>
        <v/>
      </c>
      <c r="FN20" s="50">
        <f t="shared" si="22"/>
        <v>0</v>
      </c>
      <c r="FO20" s="50" t="str">
        <f t="shared" si="23"/>
        <v/>
      </c>
      <c r="FP20" s="52">
        <f t="shared" si="24"/>
        <v>0</v>
      </c>
      <c r="FQ20" s="50">
        <f>IF($G20="",0,HLOOKUP(FM$1,'M6 Invoer fouten'!$1:$2,2,FALSE))</f>
        <v>0</v>
      </c>
      <c r="FR20" s="50" t="str">
        <f>IF($G20="","",CONCATENATE($G20,'M6 Invoer fouten'!EI22))</f>
        <v/>
      </c>
      <c r="FS20" s="50">
        <f t="shared" si="25"/>
        <v>0</v>
      </c>
      <c r="FT20" s="50" t="str">
        <f t="shared" si="26"/>
        <v/>
      </c>
      <c r="FU20" s="52">
        <f t="shared" si="27"/>
        <v>0</v>
      </c>
      <c r="FV20" s="50">
        <f>IF($G20="",0,HLOOKUP(FR$1,'M6 Invoer fouten'!$1:$2,2,FALSE))</f>
        <v>0</v>
      </c>
      <c r="FW20" s="50" t="str">
        <f>IF($G20="","",CONCATENATE($G20,'M6 Invoer fouten'!EJ22))</f>
        <v/>
      </c>
      <c r="FX20" s="50">
        <f t="shared" si="28"/>
        <v>0</v>
      </c>
      <c r="FY20" s="50" t="str">
        <f t="shared" si="29"/>
        <v/>
      </c>
      <c r="FZ20" s="52">
        <f t="shared" si="30"/>
        <v>0</v>
      </c>
      <c r="GA20" s="50">
        <f>IF($G20="",0,HLOOKUP(FW$1,'M6 Invoer fouten'!$1:$2,2,FALSE))</f>
        <v>0</v>
      </c>
      <c r="GB20" s="50" t="str">
        <f>IF($G20="","",CONCATENATE($G20,'M6 Invoer fouten'!EK22))</f>
        <v/>
      </c>
      <c r="GC20" s="50">
        <f t="shared" si="31"/>
        <v>0</v>
      </c>
      <c r="GD20" s="50" t="str">
        <f t="shared" si="32"/>
        <v/>
      </c>
      <c r="GE20" s="52">
        <f t="shared" si="33"/>
        <v>0</v>
      </c>
      <c r="GF20" s="50">
        <f>IF($G20="",0,HLOOKUP(GB$1,'M6 Invoer fouten'!$1:$2,2,FALSE))</f>
        <v>0</v>
      </c>
      <c r="GG20" s="50" t="str">
        <f>IF($G20="","",CONCATENATE($G20,'M6 Invoer fouten'!EL22))</f>
        <v/>
      </c>
      <c r="GH20" s="50">
        <f t="shared" si="34"/>
        <v>0</v>
      </c>
      <c r="GI20" s="50" t="str">
        <f t="shared" si="35"/>
        <v/>
      </c>
      <c r="GJ20" s="52">
        <f t="shared" si="36"/>
        <v>0</v>
      </c>
      <c r="GK20" s="50">
        <f>IF($G20="",0,HLOOKUP(GG$1,'M6 Invoer fouten'!$1:$2,2,FALSE))</f>
        <v>0</v>
      </c>
      <c r="GL20" s="50" t="str">
        <f>IF($G20="","",CONCATENATE($G20,'M6 Invoer fouten'!EM22))</f>
        <v/>
      </c>
      <c r="GM20" s="50">
        <f t="shared" si="37"/>
        <v>0</v>
      </c>
      <c r="GN20" s="50" t="str">
        <f t="shared" si="38"/>
        <v/>
      </c>
      <c r="GO20" s="52">
        <f t="shared" si="39"/>
        <v>0</v>
      </c>
      <c r="GP20" s="50">
        <f>IF($G20="",0,HLOOKUP(GL$1,'M6 Invoer fouten'!$1:$2,2,FALSE))</f>
        <v>0</v>
      </c>
      <c r="GQ20" s="50" t="str">
        <f>IF($G20="","",CONCATENATE($G20,'M6 Invoer fouten'!EN22))</f>
        <v/>
      </c>
      <c r="GR20" s="50">
        <f t="shared" si="40"/>
        <v>0</v>
      </c>
      <c r="GS20" s="50" t="str">
        <f t="shared" si="41"/>
        <v/>
      </c>
      <c r="GT20" s="52">
        <f t="shared" si="42"/>
        <v>0</v>
      </c>
      <c r="GU20" s="50">
        <f>IF($G20="",0,HLOOKUP(GQ$1,'M6 Invoer fouten'!$1:$2,2,FALSE))</f>
        <v>0</v>
      </c>
      <c r="GV20" s="50" t="str">
        <f>IF($G20="","",CONCATENATE($G20,'M6 Invoer fouten'!EO22))</f>
        <v/>
      </c>
      <c r="GW20" s="50">
        <f t="shared" si="43"/>
        <v>0</v>
      </c>
      <c r="GX20" s="50" t="str">
        <f t="shared" si="44"/>
        <v/>
      </c>
      <c r="GY20" s="52">
        <f t="shared" si="45"/>
        <v>0</v>
      </c>
      <c r="GZ20" s="50">
        <f>IF($G20="",0,HLOOKUP(GV$1,'M6 Invoer fouten'!$1:$2,2,FALSE))</f>
        <v>0</v>
      </c>
      <c r="HA20" s="50" t="str">
        <f>IF($G20="","",CONCATENATE($G20,'M6 Invoer fouten'!EP22))</f>
        <v/>
      </c>
      <c r="HB20" s="50">
        <f t="shared" si="46"/>
        <v>0</v>
      </c>
      <c r="HC20" s="50" t="str">
        <f t="shared" si="47"/>
        <v/>
      </c>
      <c r="HD20" s="52">
        <f t="shared" si="48"/>
        <v>0</v>
      </c>
      <c r="HE20" s="50">
        <f>IF($G20="",0,HLOOKUP(HA$1,'M6 Invoer fouten'!$1:$2,2,FALSE))</f>
        <v>0</v>
      </c>
      <c r="HF20" s="50" t="str">
        <f>IF($G20="","",CONCATENATE($G20,'M6 Invoer fouten'!EQ22))</f>
        <v/>
      </c>
      <c r="HG20" s="50">
        <f t="shared" si="49"/>
        <v>0</v>
      </c>
      <c r="HH20" s="50" t="str">
        <f t="shared" si="50"/>
        <v/>
      </c>
      <c r="HI20" s="52">
        <f t="shared" si="51"/>
        <v>0</v>
      </c>
      <c r="HJ20" s="50">
        <f>IF($G20="",0,HLOOKUP(HF$1,'M6 Invoer fouten'!$1:$2,2,FALSE))</f>
        <v>0</v>
      </c>
      <c r="HK20" s="50" t="str">
        <f>IF($G20="","",CONCATENATE($G20,'M6 Invoer fouten'!ER22))</f>
        <v/>
      </c>
      <c r="HL20" s="50">
        <f t="shared" si="52"/>
        <v>0</v>
      </c>
      <c r="HM20" s="50" t="str">
        <f t="shared" si="53"/>
        <v/>
      </c>
      <c r="HN20" s="52">
        <f t="shared" si="54"/>
        <v>0</v>
      </c>
      <c r="HO20" s="50">
        <f>IF($G20="",0,HLOOKUP(HK$1,'M6 Invoer fouten'!$1:$2,2,FALSE))</f>
        <v>0</v>
      </c>
      <c r="HP20" s="50" t="str">
        <f>IF($G20="","",CONCATENATE($G20,'M6 Invoer fouten'!ES22))</f>
        <v/>
      </c>
      <c r="HQ20" s="50">
        <f t="shared" si="55"/>
        <v>0</v>
      </c>
      <c r="HR20" s="50" t="str">
        <f t="shared" si="56"/>
        <v/>
      </c>
      <c r="HS20" s="52">
        <f t="shared" si="57"/>
        <v>0</v>
      </c>
      <c r="HT20" s="50">
        <f>IF($G20="",0,HLOOKUP(HP$1,'M6 Invoer fouten'!$1:$2,2,FALSE))</f>
        <v>0</v>
      </c>
      <c r="HU20" s="50" t="str">
        <f>IF($G20="","",CONCATENATE($G20,'M6 Invoer fouten'!ET22))</f>
        <v/>
      </c>
      <c r="HV20" s="50">
        <f t="shared" si="58"/>
        <v>0</v>
      </c>
      <c r="HW20" s="50" t="str">
        <f t="shared" si="59"/>
        <v/>
      </c>
      <c r="HX20" s="52">
        <f t="shared" si="60"/>
        <v>0</v>
      </c>
      <c r="HY20" s="50">
        <f>IF($G20="",0,HLOOKUP(HU$1,'M6 Invoer fouten'!$1:$2,2,FALSE))</f>
        <v>0</v>
      </c>
      <c r="HZ20" s="50" t="str">
        <f>IF($G20="","",CONCATENATE($G20,'M6 Invoer fouten'!EU22))</f>
        <v/>
      </c>
      <c r="IA20" s="50">
        <f t="shared" si="61"/>
        <v>0</v>
      </c>
      <c r="IB20" s="50" t="str">
        <f t="shared" si="62"/>
        <v/>
      </c>
      <c r="IC20" s="52">
        <f t="shared" si="63"/>
        <v>0</v>
      </c>
      <c r="ID20" s="50">
        <f>IF($G20="",0,HLOOKUP(HZ$1,'M6 Invoer fouten'!$1:$2,2,FALSE))</f>
        <v>0</v>
      </c>
      <c r="IE20" s="50" t="str">
        <f>IF($G20="","",CONCATENATE($G20,'M6 Invoer fouten'!EV22))</f>
        <v/>
      </c>
      <c r="IF20" s="50">
        <f t="shared" si="64"/>
        <v>0</v>
      </c>
      <c r="IG20" s="50" t="str">
        <f t="shared" si="65"/>
        <v/>
      </c>
      <c r="IH20" s="52">
        <f t="shared" si="66"/>
        <v>0</v>
      </c>
      <c r="II20" s="50">
        <f>IF($G20="",0,HLOOKUP(IE$1,'M6 Invoer fouten'!$1:$2,2,FALSE))</f>
        <v>0</v>
      </c>
      <c r="IJ20" s="50" t="str">
        <f>IF($G20="","",CONCATENATE($G20,'M6 Invoer fouten'!EW22))</f>
        <v/>
      </c>
      <c r="IK20" s="50">
        <f t="shared" si="67"/>
        <v>0</v>
      </c>
      <c r="IL20" s="50" t="str">
        <f t="shared" si="68"/>
        <v/>
      </c>
      <c r="IM20" s="52">
        <f t="shared" si="69"/>
        <v>0</v>
      </c>
      <c r="IN20" s="50">
        <f>IF($G20="",0,HLOOKUP(IJ$1,'M6 Invoer fouten'!$1:$2,2,FALSE))</f>
        <v>0</v>
      </c>
      <c r="IO20" s="50" t="str">
        <f>IF($G20="","",CONCATENATE($G20,'M6 Invoer fouten'!EX22))</f>
        <v/>
      </c>
      <c r="IP20" s="50">
        <f t="shared" si="70"/>
        <v>0</v>
      </c>
      <c r="IQ20" s="50" t="str">
        <f t="shared" si="71"/>
        <v/>
      </c>
      <c r="IR20" s="52">
        <f t="shared" si="72"/>
        <v>0</v>
      </c>
      <c r="IS20" s="50">
        <f>IF($G20="",0,HLOOKUP(IO$1,'M6 Invoer fouten'!$1:$2,2,FALSE))</f>
        <v>0</v>
      </c>
    </row>
    <row r="21" spans="1:253">
      <c r="A21" s="50" t="str">
        <f>IF('M6 Invoer fouten'!A23=0,"",'M6 Invoer fouten'!A23)</f>
        <v/>
      </c>
      <c r="B21" s="53" t="str">
        <f>IF('M6 Invoer fouten'!B23="x","B","")</f>
        <v/>
      </c>
      <c r="C21" s="50" t="str">
        <f>IF('M6 Invoer fouten'!C23="x","I","")</f>
        <v/>
      </c>
      <c r="D21" s="50" t="str">
        <f>IF('M6 Invoer fouten'!D23="x","M","")</f>
        <v/>
      </c>
      <c r="E21" s="50" t="s">
        <v>113</v>
      </c>
      <c r="F21" s="50" t="str">
        <f t="shared" si="73"/>
        <v/>
      </c>
      <c r="G21" s="50" t="str">
        <f t="shared" si="76"/>
        <v/>
      </c>
      <c r="H21" s="51" t="str">
        <f>(CONCATENATE('M6 Invoer fouten'!E$2,'M6 Invoer fouten'!E23))</f>
        <v>6</v>
      </c>
      <c r="I21" s="51" t="str">
        <f>(CONCATENATE('M6 Invoer fouten'!F$2,'M6 Invoer fouten'!F23))</f>
        <v>5</v>
      </c>
      <c r="J21" s="51" t="str">
        <f>(CONCATENATE('M6 Invoer fouten'!G$2,'M6 Invoer fouten'!G23))</f>
        <v>7</v>
      </c>
      <c r="K21" s="51" t="str">
        <f>(CONCATENATE('M6 Invoer fouten'!H$2,'M6 Invoer fouten'!H23))</f>
        <v>5</v>
      </c>
      <c r="L21" s="51" t="str">
        <f>(CONCATENATE('M6 Invoer fouten'!I$2,'M6 Invoer fouten'!I23))</f>
        <v>5</v>
      </c>
      <c r="M21" s="51" t="str">
        <f>(CONCATENATE('M6 Invoer fouten'!J$2,'M6 Invoer fouten'!J23))</f>
        <v>7</v>
      </c>
      <c r="N21" s="51" t="str">
        <f>(CONCATENATE('M6 Invoer fouten'!K$2,'M6 Invoer fouten'!K23))</f>
        <v>6</v>
      </c>
      <c r="O21" s="51" t="str">
        <f>(CONCATENATE('M6 Invoer fouten'!L$2,'M6 Invoer fouten'!L23))</f>
        <v>7</v>
      </c>
      <c r="P21" s="51" t="str">
        <f>(CONCATENATE('M6 Invoer fouten'!M$2,'M6 Invoer fouten'!M23))</f>
        <v>5</v>
      </c>
      <c r="Q21" s="51" t="str">
        <f>(CONCATENATE('M6 Invoer fouten'!N$2,'M6 Invoer fouten'!N23))</f>
        <v>5</v>
      </c>
      <c r="R21" s="51" t="str">
        <f>(CONCATENATE('M6 Invoer fouten'!O$2,'M6 Invoer fouten'!O23))</f>
        <v>7</v>
      </c>
      <c r="S21" s="51" t="str">
        <f>(CONCATENATE('M6 Invoer fouten'!P$2,'M6 Invoer fouten'!P23))</f>
        <v>6</v>
      </c>
      <c r="T21" s="51" t="str">
        <f>(CONCATENATE('M6 Invoer fouten'!Q$2,'M6 Invoer fouten'!Q23))</f>
        <v>5</v>
      </c>
      <c r="U21" s="51" t="str">
        <f>(CONCATENATE('M6 Invoer fouten'!R$2,'M6 Invoer fouten'!R23))</f>
        <v>6</v>
      </c>
      <c r="V21" s="51" t="str">
        <f>(CONCATENATE('M6 Invoer fouten'!S$2,'M6 Invoer fouten'!S23))</f>
        <v>6</v>
      </c>
      <c r="W21" s="51" t="str">
        <f>(CONCATENATE('M6 Invoer fouten'!T$2,'M6 Invoer fouten'!T23))</f>
        <v>7</v>
      </c>
      <c r="X21" s="51" t="str">
        <f>(CONCATENATE('M6 Invoer fouten'!U$2,'M6 Invoer fouten'!U23))</f>
        <v>6</v>
      </c>
      <c r="Y21" s="51" t="str">
        <f>(CONCATENATE('M6 Invoer fouten'!V$2,'M6 Invoer fouten'!V23))</f>
        <v>5</v>
      </c>
      <c r="Z21" s="51" t="str">
        <f>(CONCATENATE('M6 Invoer fouten'!W$2,'M6 Invoer fouten'!W23))</f>
        <v>6</v>
      </c>
      <c r="AA21" s="51" t="str">
        <f>(CONCATENATE('M6 Invoer fouten'!X$2,'M6 Invoer fouten'!X23))</f>
        <v>5</v>
      </c>
      <c r="AB21" s="51" t="str">
        <f>(CONCATENATE('M6 Invoer fouten'!Y$2,'M6 Invoer fouten'!Y23))</f>
        <v>7</v>
      </c>
      <c r="AC21" s="51" t="str">
        <f>(CONCATENATE('M6 Invoer fouten'!Z$2,'M6 Invoer fouten'!Z23))</f>
        <v>6</v>
      </c>
      <c r="AD21" s="51" t="str">
        <f>(CONCATENATE('M6 Invoer fouten'!AA$2,'M6 Invoer fouten'!AA23))</f>
        <v>5</v>
      </c>
      <c r="AE21" s="51" t="str">
        <f>(CONCATENATE('M6 Invoer fouten'!AB$2,'M6 Invoer fouten'!AB23))</f>
        <v>7</v>
      </c>
      <c r="AF21" s="51" t="str">
        <f>(CONCATENATE('M6 Invoer fouten'!AC$2,'M6 Invoer fouten'!AC23))</f>
        <v>6</v>
      </c>
      <c r="AG21" s="51" t="str">
        <f>(CONCATENATE('M6 Invoer fouten'!AD$2,'M6 Invoer fouten'!AD23))</f>
        <v>5</v>
      </c>
      <c r="AH21" s="51" t="str">
        <f>(CONCATENATE('M6 Invoer fouten'!AE$2,'M6 Invoer fouten'!AE23))</f>
        <v>6</v>
      </c>
      <c r="AI21" s="51" t="str">
        <f>(CONCATENATE('M6 Invoer fouten'!AF$2,'M6 Invoer fouten'!AF23))</f>
        <v>7</v>
      </c>
      <c r="AJ21" s="51" t="str">
        <f>(CONCATENATE('M6 Invoer fouten'!AG$2,'M6 Invoer fouten'!AG23))</f>
        <v>19</v>
      </c>
      <c r="AK21" s="51" t="str">
        <f>(CONCATENATE('M6 Invoer fouten'!AG$2,'M6 Invoer fouten'!AH23))</f>
        <v>19</v>
      </c>
      <c r="AL21" s="51" t="str">
        <f>(CONCATENATE('M6 Invoer fouten'!AH$2,'M6 Invoer fouten'!AI23))</f>
        <v>19</v>
      </c>
      <c r="AM21" s="51" t="str">
        <f>(CONCATENATE('M6 Invoer fouten'!AI$2,'M6 Invoer fouten'!AJ23))</f>
        <v>19</v>
      </c>
      <c r="AN21" s="51" t="str">
        <f>(CONCATENATE('M6 Invoer fouten'!AJ$2,'M6 Invoer fouten'!AK23))</f>
        <v>19</v>
      </c>
      <c r="AO21" s="51" t="str">
        <f>(CONCATENATE('M6 Invoer fouten'!AK$2,'M6 Invoer fouten'!AL23))</f>
        <v>19</v>
      </c>
      <c r="AP21" s="51" t="str">
        <f>(CONCATENATE('M6 Invoer fouten'!AL$2,'M6 Invoer fouten'!AM23))</f>
        <v>19</v>
      </c>
      <c r="AQ21" s="51" t="str">
        <f>(CONCATENATE('M6 Invoer fouten'!AM$2,'M6 Invoer fouten'!AN23))</f>
        <v>19</v>
      </c>
      <c r="AR21" s="51" t="str">
        <f>(CONCATENATE('M6 Invoer fouten'!AN$2,'M6 Invoer fouten'!AO23))</f>
        <v>19</v>
      </c>
      <c r="AS21" s="51" t="str">
        <f>(CONCATENATE('M6 Invoer fouten'!AO$2,'M6 Invoer fouten'!AP23))</f>
        <v>11</v>
      </c>
      <c r="AT21" s="51" t="str">
        <f>(CONCATENATE('M6 Invoer fouten'!AP$2,'M6 Invoer fouten'!AQ23))</f>
        <v>16</v>
      </c>
      <c r="AU21" s="51" t="str">
        <f>(CONCATENATE('M6 Invoer fouten'!AQ$2,'M6 Invoer fouten'!AR23))</f>
        <v>14</v>
      </c>
      <c r="AV21" s="51" t="str">
        <f>(CONCATENATE('M6 Invoer fouten'!AR$2,'M6 Invoer fouten'!AS23))</f>
        <v>13</v>
      </c>
      <c r="AW21" s="51" t="str">
        <f>(CONCATENATE('M6 Invoer fouten'!AS$2,'M6 Invoer fouten'!AT23))</f>
        <v>11</v>
      </c>
      <c r="AX21" s="51" t="str">
        <f>(CONCATENATE('M6 Invoer fouten'!AT$2,'M6 Invoer fouten'!AU23))</f>
        <v>12</v>
      </c>
      <c r="AY21" s="51" t="str">
        <f>(CONCATENATE('M6 Invoer fouten'!AU$2,'M6 Invoer fouten'!AV23))</f>
        <v>11</v>
      </c>
      <c r="AZ21" s="51" t="str">
        <f>(CONCATENATE('M6 Invoer fouten'!AV$2,'M6 Invoer fouten'!AW23))</f>
        <v>15</v>
      </c>
      <c r="BA21" s="51" t="str">
        <f>(CONCATENATE('M6 Invoer fouten'!AW$2,'M6 Invoer fouten'!AX23))</f>
        <v>13</v>
      </c>
      <c r="BB21" s="51" t="str">
        <f>(CONCATENATE('M6 Invoer fouten'!AX$2,'M6 Invoer fouten'!AY23))</f>
        <v>12</v>
      </c>
      <c r="BC21" s="51" t="str">
        <f>(CONCATENATE('M6 Invoer fouten'!AY$2,'M6 Invoer fouten'!AZ23))</f>
        <v>11</v>
      </c>
      <c r="BD21" s="51" t="str">
        <f>(CONCATENATE('M6 Invoer fouten'!AZ$2,'M6 Invoer fouten'!BA23))</f>
        <v>18</v>
      </c>
      <c r="BE21" s="51" t="str">
        <f>(CONCATENATE('M6 Invoer fouten'!BA$2,'M6 Invoer fouten'!BB23))</f>
        <v>18</v>
      </c>
      <c r="BF21" s="51" t="str">
        <f>(CONCATENATE('M6 Invoer fouten'!BB$2,'M6 Invoer fouten'!BC23))</f>
        <v>18</v>
      </c>
      <c r="BG21" s="51" t="str">
        <f>(CONCATENATE('M6 Invoer fouten'!BC$2,'M6 Invoer fouten'!BD23))</f>
        <v>8</v>
      </c>
      <c r="BH21" s="51" t="str">
        <f>(CONCATENATE('M6 Invoer fouten'!BD$2,'M6 Invoer fouten'!BE23))</f>
        <v>8</v>
      </c>
      <c r="BI21" s="51" t="str">
        <f>(CONCATENATE('M6 Invoer fouten'!BE$2,'M6 Invoer fouten'!BF23))</f>
        <v>9</v>
      </c>
      <c r="BJ21" s="51" t="str">
        <f>(CONCATENATE('M6 Invoer fouten'!BF$2,'M6 Invoer fouten'!BG23))</f>
        <v>8</v>
      </c>
      <c r="BK21" s="51" t="str">
        <f>(CONCATENATE('M6 Invoer fouten'!BG$2,'M6 Invoer fouten'!BH23))</f>
        <v>9</v>
      </c>
      <c r="BL21" s="51" t="str">
        <f>(CONCATENATE('M6 Invoer fouten'!BH$2,'M6 Invoer fouten'!BI23))</f>
        <v>10</v>
      </c>
      <c r="BM21" s="51" t="str">
        <f>(CONCATENATE('M6 Invoer fouten'!BJ$2,'M6 Invoer fouten'!BJ23))</f>
        <v>10</v>
      </c>
      <c r="BN21" s="51" t="str">
        <f>(CONCATENATE('M6 Invoer fouten'!BK$2,'M6 Invoer fouten'!BK23))</f>
        <v>17</v>
      </c>
      <c r="BO21" s="51" t="str">
        <f>(CONCATENATE('M6 Invoer fouten'!BL$2,'M6 Invoer fouten'!BL23))</f>
        <v>17</v>
      </c>
      <c r="BP21" s="51" t="str">
        <f>(CONCATENATE('M6 Invoer fouten'!BM$2,'M6 Invoer fouten'!BM23))</f>
        <v>17</v>
      </c>
      <c r="BQ21" s="51" t="str">
        <f>(CONCATENATE('M6 Invoer fouten'!BN$2,'M6 Invoer fouten'!BN23))</f>
        <v>17</v>
      </c>
      <c r="BR21" s="51" t="str">
        <f>(CONCATENATE('M6 Invoer fouten'!BO$2,'M6 Invoer fouten'!BO23))</f>
        <v>1</v>
      </c>
      <c r="BS21" s="51" t="str">
        <f>(CONCATENATE('M6 Invoer fouten'!BP$2,'M6 Invoer fouten'!BP23))</f>
        <v>4</v>
      </c>
      <c r="BT21" s="51" t="str">
        <f>(CONCATENATE('M6 Invoer fouten'!BQ$2,'M6 Invoer fouten'!BQ23))</f>
        <v>2</v>
      </c>
      <c r="BU21" s="51" t="str">
        <f>(CONCATENATE('M6 Invoer fouten'!BR$2,'M6 Invoer fouten'!BR23))</f>
        <v>1</v>
      </c>
      <c r="BV21" s="51" t="str">
        <f>(CONCATENATE('M6 Invoer fouten'!BS$2,'M6 Invoer fouten'!BS23))</f>
        <v>1</v>
      </c>
      <c r="BW21" s="51" t="str">
        <f>(CONCATENATE('M6 Invoer fouten'!BT$2,'M6 Invoer fouten'!BT23))</f>
        <v>3</v>
      </c>
      <c r="BX21" s="51" t="str">
        <f>(CONCATENATE('M6 Invoer fouten'!BU$2,'M6 Invoer fouten'!BU23))</f>
        <v>2</v>
      </c>
      <c r="BY21" s="51" t="str">
        <f>(CONCATENATE('M6 Invoer fouten'!BV$2,'M6 Invoer fouten'!BV23))</f>
        <v>1</v>
      </c>
      <c r="BZ21" s="51" t="str">
        <f>(CONCATENATE('M6 Invoer fouten'!BW$2,'M6 Invoer fouten'!BW23))</f>
        <v>17</v>
      </c>
      <c r="CA21" s="51" t="str">
        <f>(CONCATENATE('M6 Invoer fouten'!BX$2,'M6 Invoer fouten'!BX23))</f>
        <v>17</v>
      </c>
      <c r="CB21" s="51" t="str">
        <f>(CONCATENATE('M6 Invoer fouten'!BY$2,'M6 Invoer fouten'!BY23))</f>
        <v>17</v>
      </c>
      <c r="CC21" s="51" t="str">
        <f>(CONCATENATE('M6 Invoer fouten'!BZ$2,'M6 Invoer fouten'!BZ23))</f>
        <v>17</v>
      </c>
      <c r="CD21" s="51" t="str">
        <f>(CONCATENATE('M6 Invoer fouten'!CA$2,'M6 Invoer fouten'!CA23))</f>
        <v>8</v>
      </c>
      <c r="CE21" s="51" t="str">
        <f>(CONCATENATE('M6 Invoer fouten'!CB$2,'M6 Invoer fouten'!CB23))</f>
        <v>8</v>
      </c>
      <c r="CF21" s="51" t="str">
        <f>(CONCATENATE('M6 Invoer fouten'!CC$2,'M6 Invoer fouten'!CC23))</f>
        <v>9</v>
      </c>
      <c r="CG21" s="51" t="str">
        <f>(CONCATENATE('M6 Invoer fouten'!CD$2,'M6 Invoer fouten'!CD23))</f>
        <v>8</v>
      </c>
      <c r="CH21" s="51" t="str">
        <f>(CONCATENATE('M6 Invoer fouten'!CE$2,'M6 Invoer fouten'!CE23))</f>
        <v>9</v>
      </c>
      <c r="CI21" s="51" t="str">
        <f>(CONCATENATE('M6 Invoer fouten'!CF$2,'M6 Invoer fouten'!CF23))</f>
        <v>9</v>
      </c>
      <c r="CJ21" s="51" t="str">
        <f>(CONCATENATE('M6 Invoer fouten'!CG$2,'M6 Invoer fouten'!CG23))</f>
        <v>8</v>
      </c>
      <c r="CK21" s="51" t="str">
        <f>(CONCATENATE('M6 Invoer fouten'!CH$2,'M6 Invoer fouten'!CH23))</f>
        <v>8</v>
      </c>
      <c r="CL21" s="51" t="str">
        <f>(CONCATENATE('M6 Invoer fouten'!CI$2,'M6 Invoer fouten'!CI23))</f>
        <v>3</v>
      </c>
      <c r="CM21" s="51" t="str">
        <f>(CONCATENATE('M6 Invoer fouten'!CJ$2,'M6 Invoer fouten'!CJ23))</f>
        <v>3</v>
      </c>
      <c r="CN21" s="51" t="str">
        <f>(CONCATENATE('M6 Invoer fouten'!CK$2,'M6 Invoer fouten'!CK23))</f>
        <v>3</v>
      </c>
      <c r="CO21" s="51" t="str">
        <f>(CONCATENATE('M6 Invoer fouten'!CL$2,'M6 Invoer fouten'!CL23))</f>
        <v>15</v>
      </c>
      <c r="CP21" s="51" t="str">
        <f>(CONCATENATE('M6 Invoer fouten'!CM$2,'M6 Invoer fouten'!CM23))</f>
        <v>11</v>
      </c>
      <c r="CQ21" s="51" t="str">
        <f>(CONCATENATE('M6 Invoer fouten'!CN$2,'M6 Invoer fouten'!CN23))</f>
        <v>13</v>
      </c>
      <c r="CR21" s="51" t="str">
        <f>(CONCATENATE('M6 Invoer fouten'!CO$2,'M6 Invoer fouten'!CO23))</f>
        <v>12</v>
      </c>
      <c r="CS21" s="51" t="str">
        <f>(CONCATENATE('M6 Invoer fouten'!CP$2,'M6 Invoer fouten'!CP23))</f>
        <v>11</v>
      </c>
      <c r="CT21" s="51" t="str">
        <f>(CONCATENATE('M6 Invoer fouten'!CQ$2,'M6 Invoer fouten'!CQ23))</f>
        <v>13</v>
      </c>
      <c r="CU21" s="51" t="str">
        <f>(CONCATENATE('M6 Invoer fouten'!CR$2,'M6 Invoer fouten'!CR23))</f>
        <v>11</v>
      </c>
      <c r="CV21" s="51" t="str">
        <f>(CONCATENATE('M6 Invoer fouten'!CS$2,'M6 Invoer fouten'!CS23))</f>
        <v>11</v>
      </c>
      <c r="CW21" s="51" t="str">
        <f>(CONCATENATE('M6 Invoer fouten'!CT$2,'M6 Invoer fouten'!CT23))</f>
        <v>13</v>
      </c>
      <c r="CX21" s="51" t="str">
        <f>(CONCATENATE('M6 Invoer fouten'!CU$2,'M6 Invoer fouten'!CU23))</f>
        <v>15</v>
      </c>
      <c r="CY21" s="51" t="str">
        <f>(CONCATENATE('M6 Invoer fouten'!CV$2,'M6 Invoer fouten'!CV23))</f>
        <v>12</v>
      </c>
      <c r="CZ21" s="51" t="str">
        <f>(CONCATENATE('M6 Invoer fouten'!CW$2,'M6 Invoer fouten'!CW23))</f>
        <v/>
      </c>
      <c r="DA21" s="51" t="str">
        <f>(CONCATENATE('M6 Invoer fouten'!CX$2,'M6 Invoer fouten'!CX23))</f>
        <v/>
      </c>
      <c r="DB21" s="51" t="str">
        <f>(CONCATENATE('M6 Invoer fouten'!CY$2,'M6 Invoer fouten'!CY23))</f>
        <v/>
      </c>
      <c r="DC21" s="51" t="str">
        <f>(CONCATENATE('M6 Invoer fouten'!CZ$2,'M6 Invoer fouten'!CZ23))</f>
        <v/>
      </c>
      <c r="DD21" s="51" t="str">
        <f>(CONCATENATE('M6 Invoer fouten'!DA$2,'M6 Invoer fouten'!DA23))</f>
        <v/>
      </c>
      <c r="DE21" s="51" t="str">
        <f>(CONCATENATE('M6 Invoer fouten'!DB$2,'M6 Invoer fouten'!DB23))</f>
        <v/>
      </c>
      <c r="DF21" s="51" t="str">
        <f>(CONCATENATE('M6 Invoer fouten'!DC$2,'M6 Invoer fouten'!DC23))</f>
        <v/>
      </c>
      <c r="DG21" s="51" t="str">
        <f>(CONCATENATE('M6 Invoer fouten'!DD$2,'M6 Invoer fouten'!DD23))</f>
        <v/>
      </c>
      <c r="DH21" s="51" t="str">
        <f>(CONCATENATE('M6 Invoer fouten'!DE$2,'M6 Invoer fouten'!DE23))</f>
        <v/>
      </c>
      <c r="DI21" s="51" t="str">
        <f>(CONCATENATE('M6 Invoer fouten'!DF$2,'M6 Invoer fouten'!DF23))</f>
        <v/>
      </c>
      <c r="DJ21" s="51" t="str">
        <f>(CONCATENATE('M6 Invoer fouten'!DG$2,'M6 Invoer fouten'!DG23))</f>
        <v/>
      </c>
      <c r="DK21" s="51" t="str">
        <f>(CONCATENATE('M6 Invoer fouten'!DH$2,'M6 Invoer fouten'!DH23))</f>
        <v/>
      </c>
      <c r="DL21" s="51" t="str">
        <f>(CONCATENATE('M6 Invoer fouten'!DI$2,'M6 Invoer fouten'!DI23))</f>
        <v/>
      </c>
      <c r="DM21" s="51" t="str">
        <f>(CONCATENATE('M6 Invoer fouten'!DJ$2,'M6 Invoer fouten'!DJ23))</f>
        <v/>
      </c>
      <c r="DN21" s="51" t="str">
        <f>(CONCATENATE('M6 Invoer fouten'!DK$2,'M6 Invoer fouten'!DK23))</f>
        <v/>
      </c>
      <c r="DO21" s="51" t="str">
        <f>(CONCATENATE('M6 Invoer fouten'!DL$2,'M6 Invoer fouten'!DL23))</f>
        <v/>
      </c>
      <c r="DP21" s="51" t="str">
        <f>(CONCATENATE('M6 Invoer fouten'!DM$2,'M6 Invoer fouten'!DM23))</f>
        <v/>
      </c>
      <c r="DQ21" s="51" t="str">
        <f>(CONCATENATE('M6 Invoer fouten'!DN$2,'M6 Invoer fouten'!DN23))</f>
        <v/>
      </c>
      <c r="DR21" s="51" t="str">
        <f>(CONCATENATE('M6 Invoer fouten'!DO$2,'M6 Invoer fouten'!DO23))</f>
        <v/>
      </c>
      <c r="DS21" s="51" t="str">
        <f>(CONCATENATE('M6 Invoer fouten'!DP$2,'M6 Invoer fouten'!DP23))</f>
        <v/>
      </c>
      <c r="DT21" s="51" t="str">
        <f>(CONCATENATE('M6 Invoer fouten'!DQ$2,'M6 Invoer fouten'!DQ23))</f>
        <v/>
      </c>
      <c r="DU21" s="51" t="str">
        <f>(CONCATENATE('M6 Invoer fouten'!DR$2,'M6 Invoer fouten'!DR23))</f>
        <v/>
      </c>
      <c r="DV21" s="51" t="str">
        <f>(CONCATENATE('M6 Invoer fouten'!DS$2,'M6 Invoer fouten'!DS23))</f>
        <v/>
      </c>
      <c r="DW21" s="51" t="str">
        <f>(CONCATENATE('M6 Invoer fouten'!DT$2,'M6 Invoer fouten'!DT23))</f>
        <v/>
      </c>
      <c r="DX21" s="51" t="str">
        <f>(CONCATENATE('M6 Invoer fouten'!DU$2,'M6 Invoer fouten'!DU23))</f>
        <v/>
      </c>
      <c r="DY21" s="51" t="str">
        <f>(CONCATENATE('M6 Invoer fouten'!DV$2,'M6 Invoer fouten'!DV23))</f>
        <v/>
      </c>
      <c r="DZ21" s="51" t="str">
        <f>(CONCATENATE('M6 Invoer fouten'!DW$2,'M6 Invoer fouten'!DW23))</f>
        <v/>
      </c>
      <c r="EA21" s="51" t="str">
        <f>(CONCATENATE('M6 Invoer fouten'!DX$2,'M6 Invoer fouten'!DX23))</f>
        <v/>
      </c>
      <c r="EB21" s="51" t="str">
        <f>(CONCATENATE('M6 Invoer fouten'!DY$2,'M6 Invoer fouten'!DY23))</f>
        <v/>
      </c>
      <c r="EC21" s="51" t="str">
        <f>(CONCATENATE('M6 Invoer fouten'!DZ$2,'M6 Invoer fouten'!DZ23))</f>
        <v/>
      </c>
      <c r="ED21" s="50" t="str">
        <f>IF($G21="","",CONCATENATE($G21,'M6 Invoer fouten'!EA23))</f>
        <v/>
      </c>
      <c r="EE21" s="50">
        <f t="shared" si="1"/>
        <v>0</v>
      </c>
      <c r="EF21" s="50" t="str">
        <f t="shared" si="2"/>
        <v/>
      </c>
      <c r="EG21" s="52">
        <f t="shared" si="3"/>
        <v>0</v>
      </c>
      <c r="EH21" s="50">
        <f>IF($G21="",0,HLOOKUP(ED$1,'M6 Invoer fouten'!$1:$2,2,FALSE))</f>
        <v>0</v>
      </c>
      <c r="EI21" s="50" t="str">
        <f>IF($G21="","",CONCATENATE($G21,'M6 Invoer fouten'!EB23))</f>
        <v/>
      </c>
      <c r="EJ21" s="50">
        <f t="shared" si="4"/>
        <v>0</v>
      </c>
      <c r="EK21" s="50" t="str">
        <f t="shared" si="5"/>
        <v/>
      </c>
      <c r="EL21" s="52">
        <f t="shared" si="6"/>
        <v>0</v>
      </c>
      <c r="EM21" s="50">
        <f>IF($G21="",0,HLOOKUP(EI$1,'M6 Invoer fouten'!$1:$2,2,FALSE))</f>
        <v>0</v>
      </c>
      <c r="EN21" s="50" t="str">
        <f>IF($G21="","",CONCATENATE($G21,'M6 Invoer fouten'!EC23))</f>
        <v/>
      </c>
      <c r="EO21" s="50">
        <f t="shared" si="7"/>
        <v>0</v>
      </c>
      <c r="EP21" s="50" t="str">
        <f t="shared" si="8"/>
        <v/>
      </c>
      <c r="EQ21" s="52">
        <f t="shared" si="9"/>
        <v>0</v>
      </c>
      <c r="ER21" s="50">
        <f>IF($G21="",0,HLOOKUP(EN$1,'M6 Invoer fouten'!$1:$2,2,FALSE))</f>
        <v>0</v>
      </c>
      <c r="ES21" s="50" t="str">
        <f>IF($G21="","",CONCATENATE($G21,'M6 Invoer fouten'!ED23))</f>
        <v/>
      </c>
      <c r="ET21" s="50">
        <f t="shared" si="10"/>
        <v>0</v>
      </c>
      <c r="EU21" s="50" t="str">
        <f t="shared" si="11"/>
        <v/>
      </c>
      <c r="EV21" s="52">
        <f t="shared" si="12"/>
        <v>0</v>
      </c>
      <c r="EW21" s="50">
        <f>IF($G21="",0,HLOOKUP(ES$1,'M6 Invoer fouten'!$1:$2,2,FALSE))</f>
        <v>0</v>
      </c>
      <c r="EX21" s="50" t="str">
        <f>IF($G21="","",CONCATENATE($G21,'M6 Invoer fouten'!EE23))</f>
        <v/>
      </c>
      <c r="EY21" s="50">
        <f t="shared" si="13"/>
        <v>0</v>
      </c>
      <c r="EZ21" s="50" t="str">
        <f t="shared" si="14"/>
        <v/>
      </c>
      <c r="FA21" s="52">
        <f t="shared" si="15"/>
        <v>0</v>
      </c>
      <c r="FB21" s="50">
        <f>IF($G21="",0,HLOOKUP(EX$1,'M6 Invoer fouten'!$1:$2,2,FALSE))</f>
        <v>0</v>
      </c>
      <c r="FC21" s="50" t="str">
        <f>IF($G21="","",CONCATENATE($G21,'M6 Invoer fouten'!EF23))</f>
        <v/>
      </c>
      <c r="FD21" s="50">
        <f t="shared" si="16"/>
        <v>0</v>
      </c>
      <c r="FE21" s="50" t="str">
        <f t="shared" si="17"/>
        <v/>
      </c>
      <c r="FF21" s="52">
        <f t="shared" si="18"/>
        <v>0</v>
      </c>
      <c r="FG21" s="50">
        <f>IF($G21="",0,HLOOKUP(FC$1,'M6 Invoer fouten'!$1:$2,2,FALSE))</f>
        <v>0</v>
      </c>
      <c r="FH21" s="50" t="str">
        <f>IF($G21="","",CONCATENATE($G21,'M6 Invoer fouten'!EG23))</f>
        <v/>
      </c>
      <c r="FI21" s="50">
        <f t="shared" si="19"/>
        <v>0</v>
      </c>
      <c r="FJ21" s="50" t="str">
        <f t="shared" si="20"/>
        <v/>
      </c>
      <c r="FK21" s="52">
        <f t="shared" si="21"/>
        <v>0</v>
      </c>
      <c r="FL21" s="50">
        <f>IF($G21="",0,HLOOKUP(FH$1,'M6 Invoer fouten'!$1:$2,2,FALSE))</f>
        <v>0</v>
      </c>
      <c r="FM21" s="50" t="str">
        <f>IF($G21="","",CONCATENATE($G21,'M6 Invoer fouten'!EH23))</f>
        <v/>
      </c>
      <c r="FN21" s="50">
        <f t="shared" si="22"/>
        <v>0</v>
      </c>
      <c r="FO21" s="50" t="str">
        <f t="shared" si="23"/>
        <v/>
      </c>
      <c r="FP21" s="52">
        <f t="shared" si="24"/>
        <v>0</v>
      </c>
      <c r="FQ21" s="50">
        <f>IF($G21="",0,HLOOKUP(FM$1,'M6 Invoer fouten'!$1:$2,2,FALSE))</f>
        <v>0</v>
      </c>
      <c r="FR21" s="50" t="str">
        <f>IF($G21="","",CONCATENATE($G21,'M6 Invoer fouten'!EI23))</f>
        <v/>
      </c>
      <c r="FS21" s="50">
        <f t="shared" si="25"/>
        <v>0</v>
      </c>
      <c r="FT21" s="50" t="str">
        <f t="shared" si="26"/>
        <v/>
      </c>
      <c r="FU21" s="52">
        <f t="shared" si="27"/>
        <v>0</v>
      </c>
      <c r="FV21" s="50">
        <f>IF($G21="",0,HLOOKUP(FR$1,'M6 Invoer fouten'!$1:$2,2,FALSE))</f>
        <v>0</v>
      </c>
      <c r="FW21" s="50" t="str">
        <f>IF($G21="","",CONCATENATE($G21,'M6 Invoer fouten'!EJ23))</f>
        <v/>
      </c>
      <c r="FX21" s="50">
        <f t="shared" si="28"/>
        <v>0</v>
      </c>
      <c r="FY21" s="50" t="str">
        <f t="shared" si="29"/>
        <v/>
      </c>
      <c r="FZ21" s="52">
        <f t="shared" si="30"/>
        <v>0</v>
      </c>
      <c r="GA21" s="50">
        <f>IF($G21="",0,HLOOKUP(FW$1,'M6 Invoer fouten'!$1:$2,2,FALSE))</f>
        <v>0</v>
      </c>
      <c r="GB21" s="50" t="str">
        <f>IF($G21="","",CONCATENATE($G21,'M6 Invoer fouten'!EK23))</f>
        <v/>
      </c>
      <c r="GC21" s="50">
        <f t="shared" si="31"/>
        <v>0</v>
      </c>
      <c r="GD21" s="50" t="str">
        <f t="shared" si="32"/>
        <v/>
      </c>
      <c r="GE21" s="52">
        <f t="shared" si="33"/>
        <v>0</v>
      </c>
      <c r="GF21" s="50">
        <f>IF($G21="",0,HLOOKUP(GB$1,'M6 Invoer fouten'!$1:$2,2,FALSE))</f>
        <v>0</v>
      </c>
      <c r="GG21" s="50" t="str">
        <f>IF($G21="","",CONCATENATE($G21,'M6 Invoer fouten'!EL23))</f>
        <v/>
      </c>
      <c r="GH21" s="50">
        <f t="shared" si="34"/>
        <v>0</v>
      </c>
      <c r="GI21" s="50" t="str">
        <f t="shared" si="35"/>
        <v/>
      </c>
      <c r="GJ21" s="52">
        <f t="shared" si="36"/>
        <v>0</v>
      </c>
      <c r="GK21" s="50">
        <f>IF($G21="",0,HLOOKUP(GG$1,'M6 Invoer fouten'!$1:$2,2,FALSE))</f>
        <v>0</v>
      </c>
      <c r="GL21" s="50" t="str">
        <f>IF($G21="","",CONCATENATE($G21,'M6 Invoer fouten'!EM23))</f>
        <v/>
      </c>
      <c r="GM21" s="50">
        <f t="shared" si="37"/>
        <v>0</v>
      </c>
      <c r="GN21" s="50" t="str">
        <f t="shared" si="38"/>
        <v/>
      </c>
      <c r="GO21" s="52">
        <f t="shared" si="39"/>
        <v>0</v>
      </c>
      <c r="GP21" s="50">
        <f>IF($G21="",0,HLOOKUP(GL$1,'M6 Invoer fouten'!$1:$2,2,FALSE))</f>
        <v>0</v>
      </c>
      <c r="GQ21" s="50" t="str">
        <f>IF($G21="","",CONCATENATE($G21,'M6 Invoer fouten'!EN23))</f>
        <v/>
      </c>
      <c r="GR21" s="50">
        <f t="shared" si="40"/>
        <v>0</v>
      </c>
      <c r="GS21" s="50" t="str">
        <f t="shared" si="41"/>
        <v/>
      </c>
      <c r="GT21" s="52">
        <f t="shared" si="42"/>
        <v>0</v>
      </c>
      <c r="GU21" s="50">
        <f>IF($G21="",0,HLOOKUP(GQ$1,'M6 Invoer fouten'!$1:$2,2,FALSE))</f>
        <v>0</v>
      </c>
      <c r="GV21" s="50" t="str">
        <f>IF($G21="","",CONCATENATE($G21,'M6 Invoer fouten'!EO23))</f>
        <v/>
      </c>
      <c r="GW21" s="50">
        <f t="shared" si="43"/>
        <v>0</v>
      </c>
      <c r="GX21" s="50" t="str">
        <f t="shared" si="44"/>
        <v/>
      </c>
      <c r="GY21" s="52">
        <f t="shared" si="45"/>
        <v>0</v>
      </c>
      <c r="GZ21" s="50">
        <f>IF($G21="",0,HLOOKUP(GV$1,'M6 Invoer fouten'!$1:$2,2,FALSE))</f>
        <v>0</v>
      </c>
      <c r="HA21" s="50" t="str">
        <f>IF($G21="","",CONCATENATE($G21,'M6 Invoer fouten'!EP23))</f>
        <v/>
      </c>
      <c r="HB21" s="50">
        <f t="shared" si="46"/>
        <v>0</v>
      </c>
      <c r="HC21" s="50" t="str">
        <f t="shared" si="47"/>
        <v/>
      </c>
      <c r="HD21" s="52">
        <f t="shared" si="48"/>
        <v>0</v>
      </c>
      <c r="HE21" s="50">
        <f>IF($G21="",0,HLOOKUP(HA$1,'M6 Invoer fouten'!$1:$2,2,FALSE))</f>
        <v>0</v>
      </c>
      <c r="HF21" s="50" t="str">
        <f>IF($G21="","",CONCATENATE($G21,'M6 Invoer fouten'!EQ23))</f>
        <v/>
      </c>
      <c r="HG21" s="50">
        <f t="shared" si="49"/>
        <v>0</v>
      </c>
      <c r="HH21" s="50" t="str">
        <f t="shared" si="50"/>
        <v/>
      </c>
      <c r="HI21" s="52">
        <f t="shared" si="51"/>
        <v>0</v>
      </c>
      <c r="HJ21" s="50">
        <f>IF($G21="",0,HLOOKUP(HF$1,'M6 Invoer fouten'!$1:$2,2,FALSE))</f>
        <v>0</v>
      </c>
      <c r="HK21" s="50" t="str">
        <f>IF($G21="","",CONCATENATE($G21,'M6 Invoer fouten'!ER23))</f>
        <v/>
      </c>
      <c r="HL21" s="50">
        <f t="shared" si="52"/>
        <v>0</v>
      </c>
      <c r="HM21" s="50" t="str">
        <f t="shared" si="53"/>
        <v/>
      </c>
      <c r="HN21" s="52">
        <f t="shared" si="54"/>
        <v>0</v>
      </c>
      <c r="HO21" s="50">
        <f>IF($G21="",0,HLOOKUP(HK$1,'M6 Invoer fouten'!$1:$2,2,FALSE))</f>
        <v>0</v>
      </c>
      <c r="HP21" s="50" t="str">
        <f>IF($G21="","",CONCATENATE($G21,'M6 Invoer fouten'!ES23))</f>
        <v/>
      </c>
      <c r="HQ21" s="50">
        <f t="shared" si="55"/>
        <v>0</v>
      </c>
      <c r="HR21" s="50" t="str">
        <f t="shared" si="56"/>
        <v/>
      </c>
      <c r="HS21" s="52">
        <f t="shared" si="57"/>
        <v>0</v>
      </c>
      <c r="HT21" s="50">
        <f>IF($G21="",0,HLOOKUP(HP$1,'M6 Invoer fouten'!$1:$2,2,FALSE))</f>
        <v>0</v>
      </c>
      <c r="HU21" s="50" t="str">
        <f>IF($G21="","",CONCATENATE($G21,'M6 Invoer fouten'!ET23))</f>
        <v/>
      </c>
      <c r="HV21" s="50">
        <f t="shared" si="58"/>
        <v>0</v>
      </c>
      <c r="HW21" s="50" t="str">
        <f t="shared" si="59"/>
        <v/>
      </c>
      <c r="HX21" s="52">
        <f t="shared" si="60"/>
        <v>0</v>
      </c>
      <c r="HY21" s="50">
        <f>IF($G21="",0,HLOOKUP(HU$1,'M6 Invoer fouten'!$1:$2,2,FALSE))</f>
        <v>0</v>
      </c>
      <c r="HZ21" s="50" t="str">
        <f>IF($G21="","",CONCATENATE($G21,'M6 Invoer fouten'!EU23))</f>
        <v/>
      </c>
      <c r="IA21" s="50">
        <f t="shared" si="61"/>
        <v>0</v>
      </c>
      <c r="IB21" s="50" t="str">
        <f t="shared" si="62"/>
        <v/>
      </c>
      <c r="IC21" s="52">
        <f t="shared" si="63"/>
        <v>0</v>
      </c>
      <c r="ID21" s="50">
        <f>IF($G21="",0,HLOOKUP(HZ$1,'M6 Invoer fouten'!$1:$2,2,FALSE))</f>
        <v>0</v>
      </c>
      <c r="IE21" s="50" t="str">
        <f>IF($G21="","",CONCATENATE($G21,'M6 Invoer fouten'!EV23))</f>
        <v/>
      </c>
      <c r="IF21" s="50">
        <f t="shared" si="64"/>
        <v>0</v>
      </c>
      <c r="IG21" s="50" t="str">
        <f t="shared" si="65"/>
        <v/>
      </c>
      <c r="IH21" s="52">
        <f t="shared" si="66"/>
        <v>0</v>
      </c>
      <c r="II21" s="50">
        <f>IF($G21="",0,HLOOKUP(IE$1,'M6 Invoer fouten'!$1:$2,2,FALSE))</f>
        <v>0</v>
      </c>
      <c r="IJ21" s="50" t="str">
        <f>IF($G21="","",CONCATENATE($G21,'M6 Invoer fouten'!EW23))</f>
        <v/>
      </c>
      <c r="IK21" s="50">
        <f t="shared" si="67"/>
        <v>0</v>
      </c>
      <c r="IL21" s="50" t="str">
        <f t="shared" si="68"/>
        <v/>
      </c>
      <c r="IM21" s="52">
        <f t="shared" si="69"/>
        <v>0</v>
      </c>
      <c r="IN21" s="50">
        <f>IF($G21="",0,HLOOKUP(IJ$1,'M6 Invoer fouten'!$1:$2,2,FALSE))</f>
        <v>0</v>
      </c>
      <c r="IO21" s="50" t="str">
        <f>IF($G21="","",CONCATENATE($G21,'M6 Invoer fouten'!EX23))</f>
        <v/>
      </c>
      <c r="IP21" s="50">
        <f t="shared" si="70"/>
        <v>0</v>
      </c>
      <c r="IQ21" s="50" t="str">
        <f t="shared" si="71"/>
        <v/>
      </c>
      <c r="IR21" s="52">
        <f t="shared" si="72"/>
        <v>0</v>
      </c>
      <c r="IS21" s="50">
        <f>IF($G21="",0,HLOOKUP(IO$1,'M6 Invoer fouten'!$1:$2,2,FALSE))</f>
        <v>0</v>
      </c>
    </row>
    <row r="22" spans="1:253">
      <c r="A22" s="50" t="str">
        <f>IF('M6 Invoer fouten'!A24=0,"",'M6 Invoer fouten'!A24)</f>
        <v/>
      </c>
      <c r="B22" s="53" t="str">
        <f>IF('M6 Invoer fouten'!B24="x","B","")</f>
        <v/>
      </c>
      <c r="C22" s="50" t="str">
        <f>IF('M6 Invoer fouten'!C24="x","I","")</f>
        <v/>
      </c>
      <c r="D22" s="50" t="str">
        <f>IF('M6 Invoer fouten'!D24="x","M","")</f>
        <v/>
      </c>
      <c r="E22" s="50" t="s">
        <v>113</v>
      </c>
      <c r="F22" s="50" t="str">
        <f t="shared" si="73"/>
        <v/>
      </c>
      <c r="G22" s="50" t="str">
        <f t="shared" si="76"/>
        <v/>
      </c>
      <c r="H22" s="51" t="str">
        <f>(CONCATENATE('M6 Invoer fouten'!E$2,'M6 Invoer fouten'!E24))</f>
        <v>6</v>
      </c>
      <c r="I22" s="51" t="str">
        <f>(CONCATENATE('M6 Invoer fouten'!F$2,'M6 Invoer fouten'!F24))</f>
        <v>5</v>
      </c>
      <c r="J22" s="51" t="str">
        <f>(CONCATENATE('M6 Invoer fouten'!G$2,'M6 Invoer fouten'!G24))</f>
        <v>7</v>
      </c>
      <c r="K22" s="51" t="str">
        <f>(CONCATENATE('M6 Invoer fouten'!H$2,'M6 Invoer fouten'!H24))</f>
        <v>5</v>
      </c>
      <c r="L22" s="51" t="str">
        <f>(CONCATENATE('M6 Invoer fouten'!I$2,'M6 Invoer fouten'!I24))</f>
        <v>5</v>
      </c>
      <c r="M22" s="51" t="str">
        <f>(CONCATENATE('M6 Invoer fouten'!J$2,'M6 Invoer fouten'!J24))</f>
        <v>7</v>
      </c>
      <c r="N22" s="51" t="str">
        <f>(CONCATENATE('M6 Invoer fouten'!K$2,'M6 Invoer fouten'!K24))</f>
        <v>6</v>
      </c>
      <c r="O22" s="51" t="str">
        <f>(CONCATENATE('M6 Invoer fouten'!L$2,'M6 Invoer fouten'!L24))</f>
        <v>7</v>
      </c>
      <c r="P22" s="51" t="str">
        <f>(CONCATENATE('M6 Invoer fouten'!M$2,'M6 Invoer fouten'!M24))</f>
        <v>5</v>
      </c>
      <c r="Q22" s="51" t="str">
        <f>(CONCATENATE('M6 Invoer fouten'!N$2,'M6 Invoer fouten'!N24))</f>
        <v>5</v>
      </c>
      <c r="R22" s="51" t="str">
        <f>(CONCATENATE('M6 Invoer fouten'!O$2,'M6 Invoer fouten'!O24))</f>
        <v>7</v>
      </c>
      <c r="S22" s="51" t="str">
        <f>(CONCATENATE('M6 Invoer fouten'!P$2,'M6 Invoer fouten'!P24))</f>
        <v>6</v>
      </c>
      <c r="T22" s="51" t="str">
        <f>(CONCATENATE('M6 Invoer fouten'!Q$2,'M6 Invoer fouten'!Q24))</f>
        <v>5</v>
      </c>
      <c r="U22" s="51" t="str">
        <f>(CONCATENATE('M6 Invoer fouten'!R$2,'M6 Invoer fouten'!R24))</f>
        <v>6</v>
      </c>
      <c r="V22" s="51" t="str">
        <f>(CONCATENATE('M6 Invoer fouten'!S$2,'M6 Invoer fouten'!S24))</f>
        <v>6</v>
      </c>
      <c r="W22" s="51" t="str">
        <f>(CONCATENATE('M6 Invoer fouten'!T$2,'M6 Invoer fouten'!T24))</f>
        <v>7</v>
      </c>
      <c r="X22" s="51" t="str">
        <f>(CONCATENATE('M6 Invoer fouten'!U$2,'M6 Invoer fouten'!U24))</f>
        <v>6</v>
      </c>
      <c r="Y22" s="51" t="str">
        <f>(CONCATENATE('M6 Invoer fouten'!V$2,'M6 Invoer fouten'!V24))</f>
        <v>5</v>
      </c>
      <c r="Z22" s="51" t="str">
        <f>(CONCATENATE('M6 Invoer fouten'!W$2,'M6 Invoer fouten'!W24))</f>
        <v>6</v>
      </c>
      <c r="AA22" s="51" t="str">
        <f>(CONCATENATE('M6 Invoer fouten'!X$2,'M6 Invoer fouten'!X24))</f>
        <v>5</v>
      </c>
      <c r="AB22" s="51" t="str">
        <f>(CONCATENATE('M6 Invoer fouten'!Y$2,'M6 Invoer fouten'!Y24))</f>
        <v>7</v>
      </c>
      <c r="AC22" s="51" t="str">
        <f>(CONCATENATE('M6 Invoer fouten'!Z$2,'M6 Invoer fouten'!Z24))</f>
        <v>6</v>
      </c>
      <c r="AD22" s="51" t="str">
        <f>(CONCATENATE('M6 Invoer fouten'!AA$2,'M6 Invoer fouten'!AA24))</f>
        <v>5</v>
      </c>
      <c r="AE22" s="51" t="str">
        <f>(CONCATENATE('M6 Invoer fouten'!AB$2,'M6 Invoer fouten'!AB24))</f>
        <v>7</v>
      </c>
      <c r="AF22" s="51" t="str">
        <f>(CONCATENATE('M6 Invoer fouten'!AC$2,'M6 Invoer fouten'!AC24))</f>
        <v>6</v>
      </c>
      <c r="AG22" s="51" t="str">
        <f>(CONCATENATE('M6 Invoer fouten'!AD$2,'M6 Invoer fouten'!AD24))</f>
        <v>5</v>
      </c>
      <c r="AH22" s="51" t="str">
        <f>(CONCATENATE('M6 Invoer fouten'!AE$2,'M6 Invoer fouten'!AE24))</f>
        <v>6</v>
      </c>
      <c r="AI22" s="51" t="str">
        <f>(CONCATENATE('M6 Invoer fouten'!AF$2,'M6 Invoer fouten'!AF24))</f>
        <v>7</v>
      </c>
      <c r="AJ22" s="51" t="str">
        <f>(CONCATENATE('M6 Invoer fouten'!AG$2,'M6 Invoer fouten'!AG24))</f>
        <v>19</v>
      </c>
      <c r="AK22" s="51" t="str">
        <f>(CONCATENATE('M6 Invoer fouten'!AG$2,'M6 Invoer fouten'!AH24))</f>
        <v>19</v>
      </c>
      <c r="AL22" s="51" t="str">
        <f>(CONCATENATE('M6 Invoer fouten'!AH$2,'M6 Invoer fouten'!AI24))</f>
        <v>19</v>
      </c>
      <c r="AM22" s="51" t="str">
        <f>(CONCATENATE('M6 Invoer fouten'!AI$2,'M6 Invoer fouten'!AJ24))</f>
        <v>19</v>
      </c>
      <c r="AN22" s="51" t="str">
        <f>(CONCATENATE('M6 Invoer fouten'!AJ$2,'M6 Invoer fouten'!AK24))</f>
        <v>19</v>
      </c>
      <c r="AO22" s="51" t="str">
        <f>(CONCATENATE('M6 Invoer fouten'!AK$2,'M6 Invoer fouten'!AL24))</f>
        <v>19</v>
      </c>
      <c r="AP22" s="51" t="str">
        <f>(CONCATENATE('M6 Invoer fouten'!AL$2,'M6 Invoer fouten'!AM24))</f>
        <v>19</v>
      </c>
      <c r="AQ22" s="51" t="str">
        <f>(CONCATENATE('M6 Invoer fouten'!AM$2,'M6 Invoer fouten'!AN24))</f>
        <v>19</v>
      </c>
      <c r="AR22" s="51" t="str">
        <f>(CONCATENATE('M6 Invoer fouten'!AN$2,'M6 Invoer fouten'!AO24))</f>
        <v>19</v>
      </c>
      <c r="AS22" s="51" t="str">
        <f>(CONCATENATE('M6 Invoer fouten'!AO$2,'M6 Invoer fouten'!AP24))</f>
        <v>11</v>
      </c>
      <c r="AT22" s="51" t="str">
        <f>(CONCATENATE('M6 Invoer fouten'!AP$2,'M6 Invoer fouten'!AQ24))</f>
        <v>16</v>
      </c>
      <c r="AU22" s="51" t="str">
        <f>(CONCATENATE('M6 Invoer fouten'!AQ$2,'M6 Invoer fouten'!AR24))</f>
        <v>14</v>
      </c>
      <c r="AV22" s="51" t="str">
        <f>(CONCATENATE('M6 Invoer fouten'!AR$2,'M6 Invoer fouten'!AS24))</f>
        <v>13</v>
      </c>
      <c r="AW22" s="51" t="str">
        <f>(CONCATENATE('M6 Invoer fouten'!AS$2,'M6 Invoer fouten'!AT24))</f>
        <v>11</v>
      </c>
      <c r="AX22" s="51" t="str">
        <f>(CONCATENATE('M6 Invoer fouten'!AT$2,'M6 Invoer fouten'!AU24))</f>
        <v>12</v>
      </c>
      <c r="AY22" s="51" t="str">
        <f>(CONCATENATE('M6 Invoer fouten'!AU$2,'M6 Invoer fouten'!AV24))</f>
        <v>11</v>
      </c>
      <c r="AZ22" s="51" t="str">
        <f>(CONCATENATE('M6 Invoer fouten'!AV$2,'M6 Invoer fouten'!AW24))</f>
        <v>15</v>
      </c>
      <c r="BA22" s="51" t="str">
        <f>(CONCATENATE('M6 Invoer fouten'!AW$2,'M6 Invoer fouten'!AX24))</f>
        <v>13</v>
      </c>
      <c r="BB22" s="51" t="str">
        <f>(CONCATENATE('M6 Invoer fouten'!AX$2,'M6 Invoer fouten'!AY24))</f>
        <v>12</v>
      </c>
      <c r="BC22" s="51" t="str">
        <f>(CONCATENATE('M6 Invoer fouten'!AY$2,'M6 Invoer fouten'!AZ24))</f>
        <v>11</v>
      </c>
      <c r="BD22" s="51" t="str">
        <f>(CONCATENATE('M6 Invoer fouten'!AZ$2,'M6 Invoer fouten'!BA24))</f>
        <v>18</v>
      </c>
      <c r="BE22" s="51" t="str">
        <f>(CONCATENATE('M6 Invoer fouten'!BA$2,'M6 Invoer fouten'!BB24))</f>
        <v>18</v>
      </c>
      <c r="BF22" s="51" t="str">
        <f>(CONCATENATE('M6 Invoer fouten'!BB$2,'M6 Invoer fouten'!BC24))</f>
        <v>18</v>
      </c>
      <c r="BG22" s="51" t="str">
        <f>(CONCATENATE('M6 Invoer fouten'!BC$2,'M6 Invoer fouten'!BD24))</f>
        <v>8</v>
      </c>
      <c r="BH22" s="51" t="str">
        <f>(CONCATENATE('M6 Invoer fouten'!BD$2,'M6 Invoer fouten'!BE24))</f>
        <v>8</v>
      </c>
      <c r="BI22" s="51" t="str">
        <f>(CONCATENATE('M6 Invoer fouten'!BE$2,'M6 Invoer fouten'!BF24))</f>
        <v>9</v>
      </c>
      <c r="BJ22" s="51" t="str">
        <f>(CONCATENATE('M6 Invoer fouten'!BF$2,'M6 Invoer fouten'!BG24))</f>
        <v>8</v>
      </c>
      <c r="BK22" s="51" t="str">
        <f>(CONCATENATE('M6 Invoer fouten'!BG$2,'M6 Invoer fouten'!BH24))</f>
        <v>9</v>
      </c>
      <c r="BL22" s="51" t="str">
        <f>(CONCATENATE('M6 Invoer fouten'!BH$2,'M6 Invoer fouten'!BI24))</f>
        <v>10</v>
      </c>
      <c r="BM22" s="51" t="str">
        <f>(CONCATENATE('M6 Invoer fouten'!BJ$2,'M6 Invoer fouten'!BJ24))</f>
        <v>10</v>
      </c>
      <c r="BN22" s="51" t="str">
        <f>(CONCATENATE('M6 Invoer fouten'!BK$2,'M6 Invoer fouten'!BK24))</f>
        <v>17</v>
      </c>
      <c r="BO22" s="51" t="str">
        <f>(CONCATENATE('M6 Invoer fouten'!BL$2,'M6 Invoer fouten'!BL24))</f>
        <v>17</v>
      </c>
      <c r="BP22" s="51" t="str">
        <f>(CONCATENATE('M6 Invoer fouten'!BM$2,'M6 Invoer fouten'!BM24))</f>
        <v>17</v>
      </c>
      <c r="BQ22" s="51" t="str">
        <f>(CONCATENATE('M6 Invoer fouten'!BN$2,'M6 Invoer fouten'!BN24))</f>
        <v>17</v>
      </c>
      <c r="BR22" s="51" t="str">
        <f>(CONCATENATE('M6 Invoer fouten'!BO$2,'M6 Invoer fouten'!BO24))</f>
        <v>1</v>
      </c>
      <c r="BS22" s="51" t="str">
        <f>(CONCATENATE('M6 Invoer fouten'!BP$2,'M6 Invoer fouten'!BP24))</f>
        <v>4</v>
      </c>
      <c r="BT22" s="51" t="str">
        <f>(CONCATENATE('M6 Invoer fouten'!BQ$2,'M6 Invoer fouten'!BQ24))</f>
        <v>2</v>
      </c>
      <c r="BU22" s="51" t="str">
        <f>(CONCATENATE('M6 Invoer fouten'!BR$2,'M6 Invoer fouten'!BR24))</f>
        <v>1</v>
      </c>
      <c r="BV22" s="51" t="str">
        <f>(CONCATENATE('M6 Invoer fouten'!BS$2,'M6 Invoer fouten'!BS24))</f>
        <v>1</v>
      </c>
      <c r="BW22" s="51" t="str">
        <f>(CONCATENATE('M6 Invoer fouten'!BT$2,'M6 Invoer fouten'!BT24))</f>
        <v>3</v>
      </c>
      <c r="BX22" s="51" t="str">
        <f>(CONCATENATE('M6 Invoer fouten'!BU$2,'M6 Invoer fouten'!BU24))</f>
        <v>2</v>
      </c>
      <c r="BY22" s="51" t="str">
        <f>(CONCATENATE('M6 Invoer fouten'!BV$2,'M6 Invoer fouten'!BV24))</f>
        <v>1</v>
      </c>
      <c r="BZ22" s="51" t="str">
        <f>(CONCATENATE('M6 Invoer fouten'!BW$2,'M6 Invoer fouten'!BW24))</f>
        <v>17</v>
      </c>
      <c r="CA22" s="51" t="str">
        <f>(CONCATENATE('M6 Invoer fouten'!BX$2,'M6 Invoer fouten'!BX24))</f>
        <v>17</v>
      </c>
      <c r="CB22" s="51" t="str">
        <f>(CONCATENATE('M6 Invoer fouten'!BY$2,'M6 Invoer fouten'!BY24))</f>
        <v>17</v>
      </c>
      <c r="CC22" s="51" t="str">
        <f>(CONCATENATE('M6 Invoer fouten'!BZ$2,'M6 Invoer fouten'!BZ24))</f>
        <v>17</v>
      </c>
      <c r="CD22" s="51" t="str">
        <f>(CONCATENATE('M6 Invoer fouten'!CA$2,'M6 Invoer fouten'!CA24))</f>
        <v>8</v>
      </c>
      <c r="CE22" s="51" t="str">
        <f>(CONCATENATE('M6 Invoer fouten'!CB$2,'M6 Invoer fouten'!CB24))</f>
        <v>8</v>
      </c>
      <c r="CF22" s="51" t="str">
        <f>(CONCATENATE('M6 Invoer fouten'!CC$2,'M6 Invoer fouten'!CC24))</f>
        <v>9</v>
      </c>
      <c r="CG22" s="51" t="str">
        <f>(CONCATENATE('M6 Invoer fouten'!CD$2,'M6 Invoer fouten'!CD24))</f>
        <v>8</v>
      </c>
      <c r="CH22" s="51" t="str">
        <f>(CONCATENATE('M6 Invoer fouten'!CE$2,'M6 Invoer fouten'!CE24))</f>
        <v>9</v>
      </c>
      <c r="CI22" s="51" t="str">
        <f>(CONCATENATE('M6 Invoer fouten'!CF$2,'M6 Invoer fouten'!CF24))</f>
        <v>9</v>
      </c>
      <c r="CJ22" s="51" t="str">
        <f>(CONCATENATE('M6 Invoer fouten'!CG$2,'M6 Invoer fouten'!CG24))</f>
        <v>8</v>
      </c>
      <c r="CK22" s="51" t="str">
        <f>(CONCATENATE('M6 Invoer fouten'!CH$2,'M6 Invoer fouten'!CH24))</f>
        <v>8</v>
      </c>
      <c r="CL22" s="51" t="str">
        <f>(CONCATENATE('M6 Invoer fouten'!CI$2,'M6 Invoer fouten'!CI24))</f>
        <v>3</v>
      </c>
      <c r="CM22" s="51" t="str">
        <f>(CONCATENATE('M6 Invoer fouten'!CJ$2,'M6 Invoer fouten'!CJ24))</f>
        <v>3</v>
      </c>
      <c r="CN22" s="51" t="str">
        <f>(CONCATENATE('M6 Invoer fouten'!CK$2,'M6 Invoer fouten'!CK24))</f>
        <v>3</v>
      </c>
      <c r="CO22" s="51" t="str">
        <f>(CONCATENATE('M6 Invoer fouten'!CL$2,'M6 Invoer fouten'!CL24))</f>
        <v>15</v>
      </c>
      <c r="CP22" s="51" t="str">
        <f>(CONCATENATE('M6 Invoer fouten'!CM$2,'M6 Invoer fouten'!CM24))</f>
        <v>11</v>
      </c>
      <c r="CQ22" s="51" t="str">
        <f>(CONCATENATE('M6 Invoer fouten'!CN$2,'M6 Invoer fouten'!CN24))</f>
        <v>13</v>
      </c>
      <c r="CR22" s="51" t="str">
        <f>(CONCATENATE('M6 Invoer fouten'!CO$2,'M6 Invoer fouten'!CO24))</f>
        <v>12</v>
      </c>
      <c r="CS22" s="51" t="str">
        <f>(CONCATENATE('M6 Invoer fouten'!CP$2,'M6 Invoer fouten'!CP24))</f>
        <v>11</v>
      </c>
      <c r="CT22" s="51" t="str">
        <f>(CONCATENATE('M6 Invoer fouten'!CQ$2,'M6 Invoer fouten'!CQ24))</f>
        <v>13</v>
      </c>
      <c r="CU22" s="51" t="str">
        <f>(CONCATENATE('M6 Invoer fouten'!CR$2,'M6 Invoer fouten'!CR24))</f>
        <v>11</v>
      </c>
      <c r="CV22" s="51" t="str">
        <f>(CONCATENATE('M6 Invoer fouten'!CS$2,'M6 Invoer fouten'!CS24))</f>
        <v>11</v>
      </c>
      <c r="CW22" s="51" t="str">
        <f>(CONCATENATE('M6 Invoer fouten'!CT$2,'M6 Invoer fouten'!CT24))</f>
        <v>13</v>
      </c>
      <c r="CX22" s="51" t="str">
        <f>(CONCATENATE('M6 Invoer fouten'!CU$2,'M6 Invoer fouten'!CU24))</f>
        <v>15</v>
      </c>
      <c r="CY22" s="51" t="str">
        <f>(CONCATENATE('M6 Invoer fouten'!CV$2,'M6 Invoer fouten'!CV24))</f>
        <v>12</v>
      </c>
      <c r="CZ22" s="51" t="str">
        <f>(CONCATENATE('M6 Invoer fouten'!CW$2,'M6 Invoer fouten'!CW24))</f>
        <v/>
      </c>
      <c r="DA22" s="51" t="str">
        <f>(CONCATENATE('M6 Invoer fouten'!CX$2,'M6 Invoer fouten'!CX24))</f>
        <v/>
      </c>
      <c r="DB22" s="51" t="str">
        <f>(CONCATENATE('M6 Invoer fouten'!CY$2,'M6 Invoer fouten'!CY24))</f>
        <v/>
      </c>
      <c r="DC22" s="51" t="str">
        <f>(CONCATENATE('M6 Invoer fouten'!CZ$2,'M6 Invoer fouten'!CZ24))</f>
        <v/>
      </c>
      <c r="DD22" s="51" t="str">
        <f>(CONCATENATE('M6 Invoer fouten'!DA$2,'M6 Invoer fouten'!DA24))</f>
        <v/>
      </c>
      <c r="DE22" s="51" t="str">
        <f>(CONCATENATE('M6 Invoer fouten'!DB$2,'M6 Invoer fouten'!DB24))</f>
        <v/>
      </c>
      <c r="DF22" s="51" t="str">
        <f>(CONCATENATE('M6 Invoer fouten'!DC$2,'M6 Invoer fouten'!DC24))</f>
        <v/>
      </c>
      <c r="DG22" s="51" t="str">
        <f>(CONCATENATE('M6 Invoer fouten'!DD$2,'M6 Invoer fouten'!DD24))</f>
        <v/>
      </c>
      <c r="DH22" s="51" t="str">
        <f>(CONCATENATE('M6 Invoer fouten'!DE$2,'M6 Invoer fouten'!DE24))</f>
        <v/>
      </c>
      <c r="DI22" s="51" t="str">
        <f>(CONCATENATE('M6 Invoer fouten'!DF$2,'M6 Invoer fouten'!DF24))</f>
        <v/>
      </c>
      <c r="DJ22" s="51" t="str">
        <f>(CONCATENATE('M6 Invoer fouten'!DG$2,'M6 Invoer fouten'!DG24))</f>
        <v/>
      </c>
      <c r="DK22" s="51" t="str">
        <f>(CONCATENATE('M6 Invoer fouten'!DH$2,'M6 Invoer fouten'!DH24))</f>
        <v/>
      </c>
      <c r="DL22" s="51" t="str">
        <f>(CONCATENATE('M6 Invoer fouten'!DI$2,'M6 Invoer fouten'!DI24))</f>
        <v/>
      </c>
      <c r="DM22" s="51" t="str">
        <f>(CONCATENATE('M6 Invoer fouten'!DJ$2,'M6 Invoer fouten'!DJ24))</f>
        <v/>
      </c>
      <c r="DN22" s="51" t="str">
        <f>(CONCATENATE('M6 Invoer fouten'!DK$2,'M6 Invoer fouten'!DK24))</f>
        <v/>
      </c>
      <c r="DO22" s="51" t="str">
        <f>(CONCATENATE('M6 Invoer fouten'!DL$2,'M6 Invoer fouten'!DL24))</f>
        <v/>
      </c>
      <c r="DP22" s="51" t="str">
        <f>(CONCATENATE('M6 Invoer fouten'!DM$2,'M6 Invoer fouten'!DM24))</f>
        <v/>
      </c>
      <c r="DQ22" s="51" t="str">
        <f>(CONCATENATE('M6 Invoer fouten'!DN$2,'M6 Invoer fouten'!DN24))</f>
        <v/>
      </c>
      <c r="DR22" s="51" t="str">
        <f>(CONCATENATE('M6 Invoer fouten'!DO$2,'M6 Invoer fouten'!DO24))</f>
        <v/>
      </c>
      <c r="DS22" s="51" t="str">
        <f>(CONCATENATE('M6 Invoer fouten'!DP$2,'M6 Invoer fouten'!DP24))</f>
        <v/>
      </c>
      <c r="DT22" s="51" t="str">
        <f>(CONCATENATE('M6 Invoer fouten'!DQ$2,'M6 Invoer fouten'!DQ24))</f>
        <v/>
      </c>
      <c r="DU22" s="51" t="str">
        <f>(CONCATENATE('M6 Invoer fouten'!DR$2,'M6 Invoer fouten'!DR24))</f>
        <v/>
      </c>
      <c r="DV22" s="51" t="str">
        <f>(CONCATENATE('M6 Invoer fouten'!DS$2,'M6 Invoer fouten'!DS24))</f>
        <v/>
      </c>
      <c r="DW22" s="51" t="str">
        <f>(CONCATENATE('M6 Invoer fouten'!DT$2,'M6 Invoer fouten'!DT24))</f>
        <v/>
      </c>
      <c r="DX22" s="51" t="str">
        <f>(CONCATENATE('M6 Invoer fouten'!DU$2,'M6 Invoer fouten'!DU24))</f>
        <v/>
      </c>
      <c r="DY22" s="51" t="str">
        <f>(CONCATENATE('M6 Invoer fouten'!DV$2,'M6 Invoer fouten'!DV24))</f>
        <v/>
      </c>
      <c r="DZ22" s="51" t="str">
        <f>(CONCATENATE('M6 Invoer fouten'!DW$2,'M6 Invoer fouten'!DW24))</f>
        <v/>
      </c>
      <c r="EA22" s="51" t="str">
        <f>(CONCATENATE('M6 Invoer fouten'!DX$2,'M6 Invoer fouten'!DX24))</f>
        <v/>
      </c>
      <c r="EB22" s="51" t="str">
        <f>(CONCATENATE('M6 Invoer fouten'!DY$2,'M6 Invoer fouten'!DY24))</f>
        <v/>
      </c>
      <c r="EC22" s="51" t="str">
        <f>(CONCATENATE('M6 Invoer fouten'!DZ$2,'M6 Invoer fouten'!DZ24))</f>
        <v/>
      </c>
      <c r="ED22" s="50" t="str">
        <f>IF($G22="","",CONCATENATE($G22,'M6 Invoer fouten'!EA24))</f>
        <v/>
      </c>
      <c r="EE22" s="50">
        <f t="shared" si="1"/>
        <v>0</v>
      </c>
      <c r="EF22" s="50" t="str">
        <f t="shared" si="2"/>
        <v/>
      </c>
      <c r="EG22" s="52">
        <f t="shared" si="3"/>
        <v>0</v>
      </c>
      <c r="EH22" s="50">
        <f>IF($G22="",0,HLOOKUP(ED$1,'M6 Invoer fouten'!$1:$2,2,FALSE))</f>
        <v>0</v>
      </c>
      <c r="EI22" s="50" t="str">
        <f>IF($G22="","",CONCATENATE($G22,'M6 Invoer fouten'!EB24))</f>
        <v/>
      </c>
      <c r="EJ22" s="50">
        <f t="shared" si="4"/>
        <v>0</v>
      </c>
      <c r="EK22" s="50" t="str">
        <f t="shared" si="5"/>
        <v/>
      </c>
      <c r="EL22" s="52">
        <f t="shared" si="6"/>
        <v>0</v>
      </c>
      <c r="EM22" s="50">
        <f>IF($G22="",0,HLOOKUP(EI$1,'M6 Invoer fouten'!$1:$2,2,FALSE))</f>
        <v>0</v>
      </c>
      <c r="EN22" s="50" t="str">
        <f>IF($G22="","",CONCATENATE($G22,'M6 Invoer fouten'!EC24))</f>
        <v/>
      </c>
      <c r="EO22" s="50">
        <f t="shared" si="7"/>
        <v>0</v>
      </c>
      <c r="EP22" s="50" t="str">
        <f t="shared" si="8"/>
        <v/>
      </c>
      <c r="EQ22" s="52">
        <f t="shared" si="9"/>
        <v>0</v>
      </c>
      <c r="ER22" s="50">
        <f>IF($G22="",0,HLOOKUP(EN$1,'M6 Invoer fouten'!$1:$2,2,FALSE))</f>
        <v>0</v>
      </c>
      <c r="ES22" s="50" t="str">
        <f>IF($G22="","",CONCATENATE($G22,'M6 Invoer fouten'!ED24))</f>
        <v/>
      </c>
      <c r="ET22" s="50">
        <f t="shared" si="10"/>
        <v>0</v>
      </c>
      <c r="EU22" s="50" t="str">
        <f t="shared" si="11"/>
        <v/>
      </c>
      <c r="EV22" s="52">
        <f t="shared" si="12"/>
        <v>0</v>
      </c>
      <c r="EW22" s="50">
        <f>IF($G22="",0,HLOOKUP(ES$1,'M6 Invoer fouten'!$1:$2,2,FALSE))</f>
        <v>0</v>
      </c>
      <c r="EX22" s="50" t="str">
        <f>IF($G22="","",CONCATENATE($G22,'M6 Invoer fouten'!EE24))</f>
        <v/>
      </c>
      <c r="EY22" s="50">
        <f t="shared" si="13"/>
        <v>0</v>
      </c>
      <c r="EZ22" s="50" t="str">
        <f t="shared" si="14"/>
        <v/>
      </c>
      <c r="FA22" s="52">
        <f t="shared" si="15"/>
        <v>0</v>
      </c>
      <c r="FB22" s="50">
        <f>IF($G22="",0,HLOOKUP(EX$1,'M6 Invoer fouten'!$1:$2,2,FALSE))</f>
        <v>0</v>
      </c>
      <c r="FC22" s="50" t="str">
        <f>IF($G22="","",CONCATENATE($G22,'M6 Invoer fouten'!EF24))</f>
        <v/>
      </c>
      <c r="FD22" s="50">
        <f t="shared" si="16"/>
        <v>0</v>
      </c>
      <c r="FE22" s="50" t="str">
        <f t="shared" si="17"/>
        <v/>
      </c>
      <c r="FF22" s="52">
        <f t="shared" si="18"/>
        <v>0</v>
      </c>
      <c r="FG22" s="50">
        <f>IF($G22="",0,HLOOKUP(FC$1,'M6 Invoer fouten'!$1:$2,2,FALSE))</f>
        <v>0</v>
      </c>
      <c r="FH22" s="50" t="str">
        <f>IF($G22="","",CONCATENATE($G22,'M6 Invoer fouten'!EG24))</f>
        <v/>
      </c>
      <c r="FI22" s="50">
        <f t="shared" si="19"/>
        <v>0</v>
      </c>
      <c r="FJ22" s="50" t="str">
        <f t="shared" si="20"/>
        <v/>
      </c>
      <c r="FK22" s="52">
        <f t="shared" si="21"/>
        <v>0</v>
      </c>
      <c r="FL22" s="50">
        <f>IF($G22="",0,HLOOKUP(FH$1,'M6 Invoer fouten'!$1:$2,2,FALSE))</f>
        <v>0</v>
      </c>
      <c r="FM22" s="50" t="str">
        <f>IF($G22="","",CONCATENATE($G22,'M6 Invoer fouten'!EH24))</f>
        <v/>
      </c>
      <c r="FN22" s="50">
        <f t="shared" si="22"/>
        <v>0</v>
      </c>
      <c r="FO22" s="50" t="str">
        <f t="shared" si="23"/>
        <v/>
      </c>
      <c r="FP22" s="52">
        <f t="shared" si="24"/>
        <v>0</v>
      </c>
      <c r="FQ22" s="50">
        <f>IF($G22="",0,HLOOKUP(FM$1,'M6 Invoer fouten'!$1:$2,2,FALSE))</f>
        <v>0</v>
      </c>
      <c r="FR22" s="50" t="str">
        <f>IF($G22="","",CONCATENATE($G22,'M6 Invoer fouten'!EI24))</f>
        <v/>
      </c>
      <c r="FS22" s="50">
        <f t="shared" si="25"/>
        <v>0</v>
      </c>
      <c r="FT22" s="50" t="str">
        <f t="shared" si="26"/>
        <v/>
      </c>
      <c r="FU22" s="52">
        <f t="shared" si="27"/>
        <v>0</v>
      </c>
      <c r="FV22" s="50">
        <f>IF($G22="",0,HLOOKUP(FR$1,'M6 Invoer fouten'!$1:$2,2,FALSE))</f>
        <v>0</v>
      </c>
      <c r="FW22" s="50" t="str">
        <f>IF($G22="","",CONCATENATE($G22,'M6 Invoer fouten'!EJ24))</f>
        <v/>
      </c>
      <c r="FX22" s="50">
        <f t="shared" si="28"/>
        <v>0</v>
      </c>
      <c r="FY22" s="50" t="str">
        <f t="shared" si="29"/>
        <v/>
      </c>
      <c r="FZ22" s="52">
        <f t="shared" si="30"/>
        <v>0</v>
      </c>
      <c r="GA22" s="50">
        <f>IF($G22="",0,HLOOKUP(FW$1,'M6 Invoer fouten'!$1:$2,2,FALSE))</f>
        <v>0</v>
      </c>
      <c r="GB22" s="50" t="str">
        <f>IF($G22="","",CONCATENATE($G22,'M6 Invoer fouten'!EK24))</f>
        <v/>
      </c>
      <c r="GC22" s="50">
        <f t="shared" si="31"/>
        <v>0</v>
      </c>
      <c r="GD22" s="50" t="str">
        <f t="shared" si="32"/>
        <v/>
      </c>
      <c r="GE22" s="52">
        <f t="shared" si="33"/>
        <v>0</v>
      </c>
      <c r="GF22" s="50">
        <f>IF($G22="",0,HLOOKUP(GB$1,'M6 Invoer fouten'!$1:$2,2,FALSE))</f>
        <v>0</v>
      </c>
      <c r="GG22" s="50" t="str">
        <f>IF($G22="","",CONCATENATE($G22,'M6 Invoer fouten'!EL24))</f>
        <v/>
      </c>
      <c r="GH22" s="50">
        <f t="shared" si="34"/>
        <v>0</v>
      </c>
      <c r="GI22" s="50" t="str">
        <f t="shared" si="35"/>
        <v/>
      </c>
      <c r="GJ22" s="52">
        <f t="shared" si="36"/>
        <v>0</v>
      </c>
      <c r="GK22" s="50">
        <f>IF($G22="",0,HLOOKUP(GG$1,'M6 Invoer fouten'!$1:$2,2,FALSE))</f>
        <v>0</v>
      </c>
      <c r="GL22" s="50" t="str">
        <f>IF($G22="","",CONCATENATE($G22,'M6 Invoer fouten'!EM24))</f>
        <v/>
      </c>
      <c r="GM22" s="50">
        <f t="shared" si="37"/>
        <v>0</v>
      </c>
      <c r="GN22" s="50" t="str">
        <f t="shared" si="38"/>
        <v/>
      </c>
      <c r="GO22" s="52">
        <f t="shared" si="39"/>
        <v>0</v>
      </c>
      <c r="GP22" s="50">
        <f>IF($G22="",0,HLOOKUP(GL$1,'M6 Invoer fouten'!$1:$2,2,FALSE))</f>
        <v>0</v>
      </c>
      <c r="GQ22" s="50" t="str">
        <f>IF($G22="","",CONCATENATE($G22,'M6 Invoer fouten'!EN24))</f>
        <v/>
      </c>
      <c r="GR22" s="50">
        <f t="shared" si="40"/>
        <v>0</v>
      </c>
      <c r="GS22" s="50" t="str">
        <f t="shared" si="41"/>
        <v/>
      </c>
      <c r="GT22" s="52">
        <f t="shared" si="42"/>
        <v>0</v>
      </c>
      <c r="GU22" s="50">
        <f>IF($G22="",0,HLOOKUP(GQ$1,'M6 Invoer fouten'!$1:$2,2,FALSE))</f>
        <v>0</v>
      </c>
      <c r="GV22" s="50" t="str">
        <f>IF($G22="","",CONCATENATE($G22,'M6 Invoer fouten'!EO24))</f>
        <v/>
      </c>
      <c r="GW22" s="50">
        <f t="shared" si="43"/>
        <v>0</v>
      </c>
      <c r="GX22" s="50" t="str">
        <f t="shared" si="44"/>
        <v/>
      </c>
      <c r="GY22" s="52">
        <f t="shared" si="45"/>
        <v>0</v>
      </c>
      <c r="GZ22" s="50">
        <f>IF($G22="",0,HLOOKUP(GV$1,'M6 Invoer fouten'!$1:$2,2,FALSE))</f>
        <v>0</v>
      </c>
      <c r="HA22" s="50" t="str">
        <f>IF($G22="","",CONCATENATE($G22,'M6 Invoer fouten'!EP24))</f>
        <v/>
      </c>
      <c r="HB22" s="50">
        <f t="shared" si="46"/>
        <v>0</v>
      </c>
      <c r="HC22" s="50" t="str">
        <f t="shared" si="47"/>
        <v/>
      </c>
      <c r="HD22" s="52">
        <f t="shared" si="48"/>
        <v>0</v>
      </c>
      <c r="HE22" s="50">
        <f>IF($G22="",0,HLOOKUP(HA$1,'M6 Invoer fouten'!$1:$2,2,FALSE))</f>
        <v>0</v>
      </c>
      <c r="HF22" s="50" t="str">
        <f>IF($G22="","",CONCATENATE($G22,'M6 Invoer fouten'!EQ24))</f>
        <v/>
      </c>
      <c r="HG22" s="50">
        <f t="shared" si="49"/>
        <v>0</v>
      </c>
      <c r="HH22" s="50" t="str">
        <f t="shared" si="50"/>
        <v/>
      </c>
      <c r="HI22" s="52">
        <f t="shared" si="51"/>
        <v>0</v>
      </c>
      <c r="HJ22" s="50">
        <f>IF($G22="",0,HLOOKUP(HF$1,'M6 Invoer fouten'!$1:$2,2,FALSE))</f>
        <v>0</v>
      </c>
      <c r="HK22" s="50" t="str">
        <f>IF($G22="","",CONCATENATE($G22,'M6 Invoer fouten'!ER24))</f>
        <v/>
      </c>
      <c r="HL22" s="50">
        <f t="shared" si="52"/>
        <v>0</v>
      </c>
      <c r="HM22" s="50" t="str">
        <f t="shared" si="53"/>
        <v/>
      </c>
      <c r="HN22" s="52">
        <f t="shared" si="54"/>
        <v>0</v>
      </c>
      <c r="HO22" s="50">
        <f>IF($G22="",0,HLOOKUP(HK$1,'M6 Invoer fouten'!$1:$2,2,FALSE))</f>
        <v>0</v>
      </c>
      <c r="HP22" s="50" t="str">
        <f>IF($G22="","",CONCATENATE($G22,'M6 Invoer fouten'!ES24))</f>
        <v/>
      </c>
      <c r="HQ22" s="50">
        <f t="shared" si="55"/>
        <v>0</v>
      </c>
      <c r="HR22" s="50" t="str">
        <f t="shared" si="56"/>
        <v/>
      </c>
      <c r="HS22" s="52">
        <f t="shared" si="57"/>
        <v>0</v>
      </c>
      <c r="HT22" s="50">
        <f>IF($G22="",0,HLOOKUP(HP$1,'M6 Invoer fouten'!$1:$2,2,FALSE))</f>
        <v>0</v>
      </c>
      <c r="HU22" s="50" t="str">
        <f>IF($G22="","",CONCATENATE($G22,'M6 Invoer fouten'!ET24))</f>
        <v/>
      </c>
      <c r="HV22" s="50">
        <f t="shared" si="58"/>
        <v>0</v>
      </c>
      <c r="HW22" s="50" t="str">
        <f t="shared" si="59"/>
        <v/>
      </c>
      <c r="HX22" s="52">
        <f t="shared" si="60"/>
        <v>0</v>
      </c>
      <c r="HY22" s="50">
        <f>IF($G22="",0,HLOOKUP(HU$1,'M6 Invoer fouten'!$1:$2,2,FALSE))</f>
        <v>0</v>
      </c>
      <c r="HZ22" s="50" t="str">
        <f>IF($G22="","",CONCATENATE($G22,'M6 Invoer fouten'!EU24))</f>
        <v/>
      </c>
      <c r="IA22" s="50">
        <f t="shared" si="61"/>
        <v>0</v>
      </c>
      <c r="IB22" s="50" t="str">
        <f t="shared" si="62"/>
        <v/>
      </c>
      <c r="IC22" s="52">
        <f t="shared" si="63"/>
        <v>0</v>
      </c>
      <c r="ID22" s="50">
        <f>IF($G22="",0,HLOOKUP(HZ$1,'M6 Invoer fouten'!$1:$2,2,FALSE))</f>
        <v>0</v>
      </c>
      <c r="IE22" s="50" t="str">
        <f>IF($G22="","",CONCATENATE($G22,'M6 Invoer fouten'!EV24))</f>
        <v/>
      </c>
      <c r="IF22" s="50">
        <f t="shared" si="64"/>
        <v>0</v>
      </c>
      <c r="IG22" s="50" t="str">
        <f t="shared" si="65"/>
        <v/>
      </c>
      <c r="IH22" s="52">
        <f t="shared" si="66"/>
        <v>0</v>
      </c>
      <c r="II22" s="50">
        <f>IF($G22="",0,HLOOKUP(IE$1,'M6 Invoer fouten'!$1:$2,2,FALSE))</f>
        <v>0</v>
      </c>
      <c r="IJ22" s="50" t="str">
        <f>IF($G22="","",CONCATENATE($G22,'M6 Invoer fouten'!EW24))</f>
        <v/>
      </c>
      <c r="IK22" s="50">
        <f t="shared" si="67"/>
        <v>0</v>
      </c>
      <c r="IL22" s="50" t="str">
        <f t="shared" si="68"/>
        <v/>
      </c>
      <c r="IM22" s="52">
        <f t="shared" si="69"/>
        <v>0</v>
      </c>
      <c r="IN22" s="50">
        <f>IF($G22="",0,HLOOKUP(IJ$1,'M6 Invoer fouten'!$1:$2,2,FALSE))</f>
        <v>0</v>
      </c>
      <c r="IO22" s="50" t="str">
        <f>IF($G22="","",CONCATENATE($G22,'M6 Invoer fouten'!EX24))</f>
        <v/>
      </c>
      <c r="IP22" s="50">
        <f t="shared" si="70"/>
        <v>0</v>
      </c>
      <c r="IQ22" s="50" t="str">
        <f t="shared" si="71"/>
        <v/>
      </c>
      <c r="IR22" s="52">
        <f t="shared" si="72"/>
        <v>0</v>
      </c>
      <c r="IS22" s="50">
        <f>IF($G22="",0,HLOOKUP(IO$1,'M6 Invoer fouten'!$1:$2,2,FALSE))</f>
        <v>0</v>
      </c>
    </row>
    <row r="23" spans="1:253">
      <c r="A23" s="50" t="str">
        <f>IF('M6 Invoer fouten'!A25=0,"",'M6 Invoer fouten'!A25)</f>
        <v/>
      </c>
      <c r="B23" s="50" t="str">
        <f>IF('M6 Invoer fouten'!B25="x","B","")</f>
        <v/>
      </c>
      <c r="C23" s="50" t="str">
        <f>IF('M6 Invoer fouten'!C25="x","I","")</f>
        <v/>
      </c>
      <c r="D23" s="50" t="str">
        <f>IF('M6 Invoer fouten'!D25="x","M","")</f>
        <v/>
      </c>
      <c r="E23" s="50" t="s">
        <v>113</v>
      </c>
      <c r="F23" s="50" t="str">
        <f t="shared" si="73"/>
        <v/>
      </c>
      <c r="G23" s="50" t="str">
        <f t="shared" si="76"/>
        <v/>
      </c>
      <c r="H23" s="51" t="str">
        <f>(CONCATENATE('M6 Invoer fouten'!E$2,'M6 Invoer fouten'!E25))</f>
        <v>6</v>
      </c>
      <c r="I23" s="51" t="str">
        <f>(CONCATENATE('M6 Invoer fouten'!F$2,'M6 Invoer fouten'!F25))</f>
        <v>5</v>
      </c>
      <c r="J23" s="51" t="str">
        <f>(CONCATENATE('M6 Invoer fouten'!G$2,'M6 Invoer fouten'!G25))</f>
        <v>7</v>
      </c>
      <c r="K23" s="51" t="str">
        <f>(CONCATENATE('M6 Invoer fouten'!H$2,'M6 Invoer fouten'!H25))</f>
        <v>5</v>
      </c>
      <c r="L23" s="51" t="str">
        <f>(CONCATENATE('M6 Invoer fouten'!I$2,'M6 Invoer fouten'!I25))</f>
        <v>5</v>
      </c>
      <c r="M23" s="51" t="str">
        <f>(CONCATENATE('M6 Invoer fouten'!J$2,'M6 Invoer fouten'!J25))</f>
        <v>7</v>
      </c>
      <c r="N23" s="51" t="str">
        <f>(CONCATENATE('M6 Invoer fouten'!K$2,'M6 Invoer fouten'!K25))</f>
        <v>6</v>
      </c>
      <c r="O23" s="51" t="str">
        <f>(CONCATENATE('M6 Invoer fouten'!L$2,'M6 Invoer fouten'!L25))</f>
        <v>7</v>
      </c>
      <c r="P23" s="51" t="str">
        <f>(CONCATENATE('M6 Invoer fouten'!M$2,'M6 Invoer fouten'!M25))</f>
        <v>5</v>
      </c>
      <c r="Q23" s="51" t="str">
        <f>(CONCATENATE('M6 Invoer fouten'!N$2,'M6 Invoer fouten'!N25))</f>
        <v>5</v>
      </c>
      <c r="R23" s="51" t="str">
        <f>(CONCATENATE('M6 Invoer fouten'!O$2,'M6 Invoer fouten'!O25))</f>
        <v>7</v>
      </c>
      <c r="S23" s="51" t="str">
        <f>(CONCATENATE('M6 Invoer fouten'!P$2,'M6 Invoer fouten'!P25))</f>
        <v>6</v>
      </c>
      <c r="T23" s="51" t="str">
        <f>(CONCATENATE('M6 Invoer fouten'!Q$2,'M6 Invoer fouten'!Q25))</f>
        <v>5</v>
      </c>
      <c r="U23" s="51" t="str">
        <f>(CONCATENATE('M6 Invoer fouten'!R$2,'M6 Invoer fouten'!R25))</f>
        <v>6</v>
      </c>
      <c r="V23" s="51" t="str">
        <f>(CONCATENATE('M6 Invoer fouten'!S$2,'M6 Invoer fouten'!S25))</f>
        <v>6</v>
      </c>
      <c r="W23" s="51" t="str">
        <f>(CONCATENATE('M6 Invoer fouten'!T$2,'M6 Invoer fouten'!T25))</f>
        <v>7</v>
      </c>
      <c r="X23" s="51" t="str">
        <f>(CONCATENATE('M6 Invoer fouten'!U$2,'M6 Invoer fouten'!U25))</f>
        <v>6</v>
      </c>
      <c r="Y23" s="51" t="str">
        <f>(CONCATENATE('M6 Invoer fouten'!V$2,'M6 Invoer fouten'!V25))</f>
        <v>5</v>
      </c>
      <c r="Z23" s="51" t="str">
        <f>(CONCATENATE('M6 Invoer fouten'!W$2,'M6 Invoer fouten'!W25))</f>
        <v>6</v>
      </c>
      <c r="AA23" s="51" t="str">
        <f>(CONCATENATE('M6 Invoer fouten'!X$2,'M6 Invoer fouten'!X25))</f>
        <v>5</v>
      </c>
      <c r="AB23" s="51" t="str">
        <f>(CONCATENATE('M6 Invoer fouten'!Y$2,'M6 Invoer fouten'!Y25))</f>
        <v>7</v>
      </c>
      <c r="AC23" s="51" t="str">
        <f>(CONCATENATE('M6 Invoer fouten'!Z$2,'M6 Invoer fouten'!Z25))</f>
        <v>6</v>
      </c>
      <c r="AD23" s="51" t="str">
        <f>(CONCATENATE('M6 Invoer fouten'!AA$2,'M6 Invoer fouten'!AA25))</f>
        <v>5</v>
      </c>
      <c r="AE23" s="51" t="str">
        <f>(CONCATENATE('M6 Invoer fouten'!AB$2,'M6 Invoer fouten'!AB25))</f>
        <v>7</v>
      </c>
      <c r="AF23" s="51" t="str">
        <f>(CONCATENATE('M6 Invoer fouten'!AC$2,'M6 Invoer fouten'!AC25))</f>
        <v>6</v>
      </c>
      <c r="AG23" s="51" t="str">
        <f>(CONCATENATE('M6 Invoer fouten'!AD$2,'M6 Invoer fouten'!AD25))</f>
        <v>5</v>
      </c>
      <c r="AH23" s="51" t="str">
        <f>(CONCATENATE('M6 Invoer fouten'!AE$2,'M6 Invoer fouten'!AE25))</f>
        <v>6</v>
      </c>
      <c r="AI23" s="51" t="str">
        <f>(CONCATENATE('M6 Invoer fouten'!AF$2,'M6 Invoer fouten'!AF25))</f>
        <v>7</v>
      </c>
      <c r="AJ23" s="51" t="str">
        <f>(CONCATENATE('M6 Invoer fouten'!AG$2,'M6 Invoer fouten'!AG25))</f>
        <v>19</v>
      </c>
      <c r="AK23" s="51" t="str">
        <f>(CONCATENATE('M6 Invoer fouten'!AG$2,'M6 Invoer fouten'!AH25))</f>
        <v>19</v>
      </c>
      <c r="AL23" s="51" t="str">
        <f>(CONCATENATE('M6 Invoer fouten'!AH$2,'M6 Invoer fouten'!AI25))</f>
        <v>19</v>
      </c>
      <c r="AM23" s="51" t="str">
        <f>(CONCATENATE('M6 Invoer fouten'!AI$2,'M6 Invoer fouten'!AJ25))</f>
        <v>19</v>
      </c>
      <c r="AN23" s="51" t="str">
        <f>(CONCATENATE('M6 Invoer fouten'!AJ$2,'M6 Invoer fouten'!AK25))</f>
        <v>19</v>
      </c>
      <c r="AO23" s="51" t="str">
        <f>(CONCATENATE('M6 Invoer fouten'!AK$2,'M6 Invoer fouten'!AL25))</f>
        <v>19</v>
      </c>
      <c r="AP23" s="51" t="str">
        <f>(CONCATENATE('M6 Invoer fouten'!AL$2,'M6 Invoer fouten'!AM25))</f>
        <v>19</v>
      </c>
      <c r="AQ23" s="51" t="str">
        <f>(CONCATENATE('M6 Invoer fouten'!AM$2,'M6 Invoer fouten'!AN25))</f>
        <v>19</v>
      </c>
      <c r="AR23" s="51" t="str">
        <f>(CONCATENATE('M6 Invoer fouten'!AN$2,'M6 Invoer fouten'!AO25))</f>
        <v>19</v>
      </c>
      <c r="AS23" s="51" t="str">
        <f>(CONCATENATE('M6 Invoer fouten'!AO$2,'M6 Invoer fouten'!AP25))</f>
        <v>11</v>
      </c>
      <c r="AT23" s="51" t="str">
        <f>(CONCATENATE('M6 Invoer fouten'!AP$2,'M6 Invoer fouten'!AQ25))</f>
        <v>16</v>
      </c>
      <c r="AU23" s="51" t="str">
        <f>(CONCATENATE('M6 Invoer fouten'!AQ$2,'M6 Invoer fouten'!AR25))</f>
        <v>14</v>
      </c>
      <c r="AV23" s="51" t="str">
        <f>(CONCATENATE('M6 Invoer fouten'!AR$2,'M6 Invoer fouten'!AS25))</f>
        <v>13</v>
      </c>
      <c r="AW23" s="51" t="str">
        <f>(CONCATENATE('M6 Invoer fouten'!AS$2,'M6 Invoer fouten'!AT25))</f>
        <v>11</v>
      </c>
      <c r="AX23" s="51" t="str">
        <f>(CONCATENATE('M6 Invoer fouten'!AT$2,'M6 Invoer fouten'!AU25))</f>
        <v>12</v>
      </c>
      <c r="AY23" s="51" t="str">
        <f>(CONCATENATE('M6 Invoer fouten'!AU$2,'M6 Invoer fouten'!AV25))</f>
        <v>11</v>
      </c>
      <c r="AZ23" s="51" t="str">
        <f>(CONCATENATE('M6 Invoer fouten'!AV$2,'M6 Invoer fouten'!AW25))</f>
        <v>15</v>
      </c>
      <c r="BA23" s="51" t="str">
        <f>(CONCATENATE('M6 Invoer fouten'!AW$2,'M6 Invoer fouten'!AX25))</f>
        <v>13</v>
      </c>
      <c r="BB23" s="51" t="str">
        <f>(CONCATENATE('M6 Invoer fouten'!AX$2,'M6 Invoer fouten'!AY25))</f>
        <v>12</v>
      </c>
      <c r="BC23" s="51" t="str">
        <f>(CONCATENATE('M6 Invoer fouten'!AY$2,'M6 Invoer fouten'!AZ25))</f>
        <v>11</v>
      </c>
      <c r="BD23" s="51" t="str">
        <f>(CONCATENATE('M6 Invoer fouten'!AZ$2,'M6 Invoer fouten'!BA25))</f>
        <v>18</v>
      </c>
      <c r="BE23" s="51" t="str">
        <f>(CONCATENATE('M6 Invoer fouten'!BA$2,'M6 Invoer fouten'!BB25))</f>
        <v>18</v>
      </c>
      <c r="BF23" s="51" t="str">
        <f>(CONCATENATE('M6 Invoer fouten'!BB$2,'M6 Invoer fouten'!BC25))</f>
        <v>18</v>
      </c>
      <c r="BG23" s="51" t="str">
        <f>(CONCATENATE('M6 Invoer fouten'!BC$2,'M6 Invoer fouten'!BD25))</f>
        <v>8</v>
      </c>
      <c r="BH23" s="51" t="str">
        <f>(CONCATENATE('M6 Invoer fouten'!BD$2,'M6 Invoer fouten'!BE25))</f>
        <v>8</v>
      </c>
      <c r="BI23" s="51" t="str">
        <f>(CONCATENATE('M6 Invoer fouten'!BE$2,'M6 Invoer fouten'!BF25))</f>
        <v>9</v>
      </c>
      <c r="BJ23" s="51" t="str">
        <f>(CONCATENATE('M6 Invoer fouten'!BF$2,'M6 Invoer fouten'!BG25))</f>
        <v>8</v>
      </c>
      <c r="BK23" s="51" t="str">
        <f>(CONCATENATE('M6 Invoer fouten'!BG$2,'M6 Invoer fouten'!BH25))</f>
        <v>9</v>
      </c>
      <c r="BL23" s="51" t="str">
        <f>(CONCATENATE('M6 Invoer fouten'!BH$2,'M6 Invoer fouten'!BI25))</f>
        <v>10</v>
      </c>
      <c r="BM23" s="51" t="str">
        <f>(CONCATENATE('M6 Invoer fouten'!BJ$2,'M6 Invoer fouten'!BJ25))</f>
        <v>10</v>
      </c>
      <c r="BN23" s="51" t="str">
        <f>(CONCATENATE('M6 Invoer fouten'!BK$2,'M6 Invoer fouten'!BK25))</f>
        <v>17</v>
      </c>
      <c r="BO23" s="51" t="str">
        <f>(CONCATENATE('M6 Invoer fouten'!BL$2,'M6 Invoer fouten'!BL25))</f>
        <v>17</v>
      </c>
      <c r="BP23" s="51" t="str">
        <f>(CONCATENATE('M6 Invoer fouten'!BM$2,'M6 Invoer fouten'!BM25))</f>
        <v>17</v>
      </c>
      <c r="BQ23" s="51" t="str">
        <f>(CONCATENATE('M6 Invoer fouten'!BN$2,'M6 Invoer fouten'!BN25))</f>
        <v>17</v>
      </c>
      <c r="BR23" s="51" t="str">
        <f>(CONCATENATE('M6 Invoer fouten'!BO$2,'M6 Invoer fouten'!BO25))</f>
        <v>1</v>
      </c>
      <c r="BS23" s="51" t="str">
        <f>(CONCATENATE('M6 Invoer fouten'!BP$2,'M6 Invoer fouten'!BP25))</f>
        <v>4</v>
      </c>
      <c r="BT23" s="51" t="str">
        <f>(CONCATENATE('M6 Invoer fouten'!BQ$2,'M6 Invoer fouten'!BQ25))</f>
        <v>2</v>
      </c>
      <c r="BU23" s="51" t="str">
        <f>(CONCATENATE('M6 Invoer fouten'!BR$2,'M6 Invoer fouten'!BR25))</f>
        <v>1</v>
      </c>
      <c r="BV23" s="51" t="str">
        <f>(CONCATENATE('M6 Invoer fouten'!BS$2,'M6 Invoer fouten'!BS25))</f>
        <v>1</v>
      </c>
      <c r="BW23" s="51" t="str">
        <f>(CONCATENATE('M6 Invoer fouten'!BT$2,'M6 Invoer fouten'!BT25))</f>
        <v>3</v>
      </c>
      <c r="BX23" s="51" t="str">
        <f>(CONCATENATE('M6 Invoer fouten'!BU$2,'M6 Invoer fouten'!BU25))</f>
        <v>2</v>
      </c>
      <c r="BY23" s="51" t="str">
        <f>(CONCATENATE('M6 Invoer fouten'!BV$2,'M6 Invoer fouten'!BV25))</f>
        <v>1</v>
      </c>
      <c r="BZ23" s="51" t="str">
        <f>(CONCATENATE('M6 Invoer fouten'!BW$2,'M6 Invoer fouten'!BW25))</f>
        <v>17</v>
      </c>
      <c r="CA23" s="51" t="str">
        <f>(CONCATENATE('M6 Invoer fouten'!BX$2,'M6 Invoer fouten'!BX25))</f>
        <v>17</v>
      </c>
      <c r="CB23" s="51" t="str">
        <f>(CONCATENATE('M6 Invoer fouten'!BY$2,'M6 Invoer fouten'!BY25))</f>
        <v>17</v>
      </c>
      <c r="CC23" s="51" t="str">
        <f>(CONCATENATE('M6 Invoer fouten'!BZ$2,'M6 Invoer fouten'!BZ25))</f>
        <v>17</v>
      </c>
      <c r="CD23" s="51" t="str">
        <f>(CONCATENATE('M6 Invoer fouten'!CA$2,'M6 Invoer fouten'!CA25))</f>
        <v>8</v>
      </c>
      <c r="CE23" s="51" t="str">
        <f>(CONCATENATE('M6 Invoer fouten'!CB$2,'M6 Invoer fouten'!CB25))</f>
        <v>8</v>
      </c>
      <c r="CF23" s="51" t="str">
        <f>(CONCATENATE('M6 Invoer fouten'!CC$2,'M6 Invoer fouten'!CC25))</f>
        <v>9</v>
      </c>
      <c r="CG23" s="51" t="str">
        <f>(CONCATENATE('M6 Invoer fouten'!CD$2,'M6 Invoer fouten'!CD25))</f>
        <v>8</v>
      </c>
      <c r="CH23" s="51" t="str">
        <f>(CONCATENATE('M6 Invoer fouten'!CE$2,'M6 Invoer fouten'!CE25))</f>
        <v>9</v>
      </c>
      <c r="CI23" s="51" t="str">
        <f>(CONCATENATE('M6 Invoer fouten'!CF$2,'M6 Invoer fouten'!CF25))</f>
        <v>9</v>
      </c>
      <c r="CJ23" s="51" t="str">
        <f>(CONCATENATE('M6 Invoer fouten'!CG$2,'M6 Invoer fouten'!CG25))</f>
        <v>8</v>
      </c>
      <c r="CK23" s="51" t="str">
        <f>(CONCATENATE('M6 Invoer fouten'!CH$2,'M6 Invoer fouten'!CH25))</f>
        <v>8</v>
      </c>
      <c r="CL23" s="51" t="str">
        <f>(CONCATENATE('M6 Invoer fouten'!CI$2,'M6 Invoer fouten'!CI25))</f>
        <v>3</v>
      </c>
      <c r="CM23" s="51" t="str">
        <f>(CONCATENATE('M6 Invoer fouten'!CJ$2,'M6 Invoer fouten'!CJ25))</f>
        <v>3</v>
      </c>
      <c r="CN23" s="51" t="str">
        <f>(CONCATENATE('M6 Invoer fouten'!CK$2,'M6 Invoer fouten'!CK25))</f>
        <v>3</v>
      </c>
      <c r="CO23" s="51" t="str">
        <f>(CONCATENATE('M6 Invoer fouten'!CL$2,'M6 Invoer fouten'!CL25))</f>
        <v>15</v>
      </c>
      <c r="CP23" s="51" t="str">
        <f>(CONCATENATE('M6 Invoer fouten'!CM$2,'M6 Invoer fouten'!CM25))</f>
        <v>11</v>
      </c>
      <c r="CQ23" s="51" t="str">
        <f>(CONCATENATE('M6 Invoer fouten'!CN$2,'M6 Invoer fouten'!CN25))</f>
        <v>13</v>
      </c>
      <c r="CR23" s="51" t="str">
        <f>(CONCATENATE('M6 Invoer fouten'!CO$2,'M6 Invoer fouten'!CO25))</f>
        <v>12</v>
      </c>
      <c r="CS23" s="51" t="str">
        <f>(CONCATENATE('M6 Invoer fouten'!CP$2,'M6 Invoer fouten'!CP25))</f>
        <v>11</v>
      </c>
      <c r="CT23" s="51" t="str">
        <f>(CONCATENATE('M6 Invoer fouten'!CQ$2,'M6 Invoer fouten'!CQ25))</f>
        <v>13</v>
      </c>
      <c r="CU23" s="51" t="str">
        <f>(CONCATENATE('M6 Invoer fouten'!CR$2,'M6 Invoer fouten'!CR25))</f>
        <v>11</v>
      </c>
      <c r="CV23" s="51" t="str">
        <f>(CONCATENATE('M6 Invoer fouten'!CS$2,'M6 Invoer fouten'!CS25))</f>
        <v>11</v>
      </c>
      <c r="CW23" s="51" t="str">
        <f>(CONCATENATE('M6 Invoer fouten'!CT$2,'M6 Invoer fouten'!CT25))</f>
        <v>13</v>
      </c>
      <c r="CX23" s="51" t="str">
        <f>(CONCATENATE('M6 Invoer fouten'!CU$2,'M6 Invoer fouten'!CU25))</f>
        <v>15</v>
      </c>
      <c r="CY23" s="51" t="str">
        <f>(CONCATENATE('M6 Invoer fouten'!CV$2,'M6 Invoer fouten'!CV25))</f>
        <v>12</v>
      </c>
      <c r="CZ23" s="51" t="str">
        <f>(CONCATENATE('M6 Invoer fouten'!CW$2,'M6 Invoer fouten'!CW25))</f>
        <v/>
      </c>
      <c r="DA23" s="51" t="str">
        <f>(CONCATENATE('M6 Invoer fouten'!CX$2,'M6 Invoer fouten'!CX25))</f>
        <v/>
      </c>
      <c r="DB23" s="51" t="str">
        <f>(CONCATENATE('M6 Invoer fouten'!CY$2,'M6 Invoer fouten'!CY25))</f>
        <v/>
      </c>
      <c r="DC23" s="51" t="str">
        <f>(CONCATENATE('M6 Invoer fouten'!CZ$2,'M6 Invoer fouten'!CZ25))</f>
        <v/>
      </c>
      <c r="DD23" s="51" t="str">
        <f>(CONCATENATE('M6 Invoer fouten'!DA$2,'M6 Invoer fouten'!DA25))</f>
        <v/>
      </c>
      <c r="DE23" s="51" t="str">
        <f>(CONCATENATE('M6 Invoer fouten'!DB$2,'M6 Invoer fouten'!DB25))</f>
        <v/>
      </c>
      <c r="DF23" s="51" t="str">
        <f>(CONCATENATE('M6 Invoer fouten'!DC$2,'M6 Invoer fouten'!DC25))</f>
        <v/>
      </c>
      <c r="DG23" s="51" t="str">
        <f>(CONCATENATE('M6 Invoer fouten'!DD$2,'M6 Invoer fouten'!DD25))</f>
        <v/>
      </c>
      <c r="DH23" s="51" t="str">
        <f>(CONCATENATE('M6 Invoer fouten'!DE$2,'M6 Invoer fouten'!DE25))</f>
        <v/>
      </c>
      <c r="DI23" s="51" t="str">
        <f>(CONCATENATE('M6 Invoer fouten'!DF$2,'M6 Invoer fouten'!DF25))</f>
        <v/>
      </c>
      <c r="DJ23" s="51" t="str">
        <f>(CONCATENATE('M6 Invoer fouten'!DG$2,'M6 Invoer fouten'!DG25))</f>
        <v/>
      </c>
      <c r="DK23" s="51" t="str">
        <f>(CONCATENATE('M6 Invoer fouten'!DH$2,'M6 Invoer fouten'!DH25))</f>
        <v/>
      </c>
      <c r="DL23" s="51" t="str">
        <f>(CONCATENATE('M6 Invoer fouten'!DI$2,'M6 Invoer fouten'!DI25))</f>
        <v/>
      </c>
      <c r="DM23" s="51" t="str">
        <f>(CONCATENATE('M6 Invoer fouten'!DJ$2,'M6 Invoer fouten'!DJ25))</f>
        <v/>
      </c>
      <c r="DN23" s="51" t="str">
        <f>(CONCATENATE('M6 Invoer fouten'!DK$2,'M6 Invoer fouten'!DK25))</f>
        <v/>
      </c>
      <c r="DO23" s="51" t="str">
        <f>(CONCATENATE('M6 Invoer fouten'!DL$2,'M6 Invoer fouten'!DL25))</f>
        <v/>
      </c>
      <c r="DP23" s="51" t="str">
        <f>(CONCATENATE('M6 Invoer fouten'!DM$2,'M6 Invoer fouten'!DM25))</f>
        <v/>
      </c>
      <c r="DQ23" s="51" t="str">
        <f>(CONCATENATE('M6 Invoer fouten'!DN$2,'M6 Invoer fouten'!DN25))</f>
        <v/>
      </c>
      <c r="DR23" s="51" t="str">
        <f>(CONCATENATE('M6 Invoer fouten'!DO$2,'M6 Invoer fouten'!DO25))</f>
        <v/>
      </c>
      <c r="DS23" s="51" t="str">
        <f>(CONCATENATE('M6 Invoer fouten'!DP$2,'M6 Invoer fouten'!DP25))</f>
        <v/>
      </c>
      <c r="DT23" s="51" t="str">
        <f>(CONCATENATE('M6 Invoer fouten'!DQ$2,'M6 Invoer fouten'!DQ25))</f>
        <v/>
      </c>
      <c r="DU23" s="51" t="str">
        <f>(CONCATENATE('M6 Invoer fouten'!DR$2,'M6 Invoer fouten'!DR25))</f>
        <v/>
      </c>
      <c r="DV23" s="51" t="str">
        <f>(CONCATENATE('M6 Invoer fouten'!DS$2,'M6 Invoer fouten'!DS25))</f>
        <v/>
      </c>
      <c r="DW23" s="51" t="str">
        <f>(CONCATENATE('M6 Invoer fouten'!DT$2,'M6 Invoer fouten'!DT25))</f>
        <v/>
      </c>
      <c r="DX23" s="51" t="str">
        <f>(CONCATENATE('M6 Invoer fouten'!DU$2,'M6 Invoer fouten'!DU25))</f>
        <v/>
      </c>
      <c r="DY23" s="51" t="str">
        <f>(CONCATENATE('M6 Invoer fouten'!DV$2,'M6 Invoer fouten'!DV25))</f>
        <v/>
      </c>
      <c r="DZ23" s="51" t="str">
        <f>(CONCATENATE('M6 Invoer fouten'!DW$2,'M6 Invoer fouten'!DW25))</f>
        <v/>
      </c>
      <c r="EA23" s="51" t="str">
        <f>(CONCATENATE('M6 Invoer fouten'!DX$2,'M6 Invoer fouten'!DX25))</f>
        <v/>
      </c>
      <c r="EB23" s="51" t="str">
        <f>(CONCATENATE('M6 Invoer fouten'!DY$2,'M6 Invoer fouten'!DY25))</f>
        <v/>
      </c>
      <c r="EC23" s="51" t="str">
        <f>(CONCATENATE('M6 Invoer fouten'!DZ$2,'M6 Invoer fouten'!DZ25))</f>
        <v/>
      </c>
      <c r="ED23" s="50" t="str">
        <f>IF($G23="","",CONCATENATE($G23,'M6 Invoer fouten'!EA25))</f>
        <v/>
      </c>
      <c r="EE23" s="50">
        <f t="shared" si="1"/>
        <v>0</v>
      </c>
      <c r="EF23" s="50" t="str">
        <f t="shared" si="2"/>
        <v/>
      </c>
      <c r="EG23" s="52">
        <f t="shared" si="3"/>
        <v>0</v>
      </c>
      <c r="EH23" s="50">
        <f>IF($G23="",0,HLOOKUP(ED$1,'M6 Invoer fouten'!$1:$2,2,FALSE))</f>
        <v>0</v>
      </c>
      <c r="EI23" s="50" t="str">
        <f>IF($G23="","",CONCATENATE($G23,'M6 Invoer fouten'!EB25))</f>
        <v/>
      </c>
      <c r="EJ23" s="50">
        <f t="shared" si="4"/>
        <v>0</v>
      </c>
      <c r="EK23" s="50" t="str">
        <f t="shared" si="5"/>
        <v/>
      </c>
      <c r="EL23" s="52">
        <f t="shared" si="6"/>
        <v>0</v>
      </c>
      <c r="EM23" s="50">
        <f>IF($G23="",0,HLOOKUP(EI$1,'M6 Invoer fouten'!$1:$2,2,FALSE))</f>
        <v>0</v>
      </c>
      <c r="EN23" s="50" t="str">
        <f>IF($G23="","",CONCATENATE($G23,'M6 Invoer fouten'!EC25))</f>
        <v/>
      </c>
      <c r="EO23" s="50">
        <f t="shared" si="7"/>
        <v>0</v>
      </c>
      <c r="EP23" s="50" t="str">
        <f t="shared" si="8"/>
        <v/>
      </c>
      <c r="EQ23" s="52">
        <f t="shared" si="9"/>
        <v>0</v>
      </c>
      <c r="ER23" s="50">
        <f>IF($G23="",0,HLOOKUP(EN$1,'M6 Invoer fouten'!$1:$2,2,FALSE))</f>
        <v>0</v>
      </c>
      <c r="ES23" s="50" t="str">
        <f>IF($G23="","",CONCATENATE($G23,'M6 Invoer fouten'!ED25))</f>
        <v/>
      </c>
      <c r="ET23" s="50">
        <f t="shared" si="10"/>
        <v>0</v>
      </c>
      <c r="EU23" s="50" t="str">
        <f t="shared" si="11"/>
        <v/>
      </c>
      <c r="EV23" s="52">
        <f t="shared" si="12"/>
        <v>0</v>
      </c>
      <c r="EW23" s="50">
        <f>IF($G23="",0,HLOOKUP(ES$1,'M6 Invoer fouten'!$1:$2,2,FALSE))</f>
        <v>0</v>
      </c>
      <c r="EX23" s="50" t="str">
        <f>IF($G23="","",CONCATENATE($G23,'M6 Invoer fouten'!EE25))</f>
        <v/>
      </c>
      <c r="EY23" s="50">
        <f t="shared" si="13"/>
        <v>0</v>
      </c>
      <c r="EZ23" s="50" t="str">
        <f t="shared" si="14"/>
        <v/>
      </c>
      <c r="FA23" s="52">
        <f t="shared" si="15"/>
        <v>0</v>
      </c>
      <c r="FB23" s="50">
        <f>IF($G23="",0,HLOOKUP(EX$1,'M6 Invoer fouten'!$1:$2,2,FALSE))</f>
        <v>0</v>
      </c>
      <c r="FC23" s="50" t="str">
        <f>IF($G23="","",CONCATENATE($G23,'M6 Invoer fouten'!EF25))</f>
        <v/>
      </c>
      <c r="FD23" s="50">
        <f t="shared" si="16"/>
        <v>0</v>
      </c>
      <c r="FE23" s="50" t="str">
        <f t="shared" si="17"/>
        <v/>
      </c>
      <c r="FF23" s="52">
        <f t="shared" si="18"/>
        <v>0</v>
      </c>
      <c r="FG23" s="50">
        <f>IF($G23="",0,HLOOKUP(FC$1,'M6 Invoer fouten'!$1:$2,2,FALSE))</f>
        <v>0</v>
      </c>
      <c r="FH23" s="50" t="str">
        <f>IF($G23="","",CONCATENATE($G23,'M6 Invoer fouten'!EG25))</f>
        <v/>
      </c>
      <c r="FI23" s="50">
        <f t="shared" si="19"/>
        <v>0</v>
      </c>
      <c r="FJ23" s="50" t="str">
        <f t="shared" si="20"/>
        <v/>
      </c>
      <c r="FK23" s="52">
        <f t="shared" si="21"/>
        <v>0</v>
      </c>
      <c r="FL23" s="50">
        <f>IF($G23="",0,HLOOKUP(FH$1,'M6 Invoer fouten'!$1:$2,2,FALSE))</f>
        <v>0</v>
      </c>
      <c r="FM23" s="50" t="str">
        <f>IF($G23="","",CONCATENATE($G23,'M6 Invoer fouten'!EH25))</f>
        <v/>
      </c>
      <c r="FN23" s="50">
        <f t="shared" si="22"/>
        <v>0</v>
      </c>
      <c r="FO23" s="50" t="str">
        <f t="shared" si="23"/>
        <v/>
      </c>
      <c r="FP23" s="52">
        <f t="shared" si="24"/>
        <v>0</v>
      </c>
      <c r="FQ23" s="50">
        <f>IF($G23="",0,HLOOKUP(FM$1,'M6 Invoer fouten'!$1:$2,2,FALSE))</f>
        <v>0</v>
      </c>
      <c r="FR23" s="50" t="str">
        <f>IF($G23="","",CONCATENATE($G23,'M6 Invoer fouten'!EI25))</f>
        <v/>
      </c>
      <c r="FS23" s="50">
        <f t="shared" si="25"/>
        <v>0</v>
      </c>
      <c r="FT23" s="50" t="str">
        <f t="shared" si="26"/>
        <v/>
      </c>
      <c r="FU23" s="52">
        <f t="shared" si="27"/>
        <v>0</v>
      </c>
      <c r="FV23" s="50">
        <f>IF($G23="",0,HLOOKUP(FR$1,'M6 Invoer fouten'!$1:$2,2,FALSE))</f>
        <v>0</v>
      </c>
      <c r="FW23" s="50" t="str">
        <f>IF($G23="","",CONCATENATE($G23,'M6 Invoer fouten'!EJ25))</f>
        <v/>
      </c>
      <c r="FX23" s="50">
        <f t="shared" si="28"/>
        <v>0</v>
      </c>
      <c r="FY23" s="50" t="str">
        <f t="shared" si="29"/>
        <v/>
      </c>
      <c r="FZ23" s="52">
        <f t="shared" si="30"/>
        <v>0</v>
      </c>
      <c r="GA23" s="50">
        <f>IF($G23="",0,HLOOKUP(FW$1,'M6 Invoer fouten'!$1:$2,2,FALSE))</f>
        <v>0</v>
      </c>
      <c r="GB23" s="50" t="str">
        <f>IF($G23="","",CONCATENATE($G23,'M6 Invoer fouten'!EK25))</f>
        <v/>
      </c>
      <c r="GC23" s="50">
        <f t="shared" si="31"/>
        <v>0</v>
      </c>
      <c r="GD23" s="50" t="str">
        <f t="shared" si="32"/>
        <v/>
      </c>
      <c r="GE23" s="52">
        <f t="shared" si="33"/>
        <v>0</v>
      </c>
      <c r="GF23" s="50">
        <f>IF($G23="",0,HLOOKUP(GB$1,'M6 Invoer fouten'!$1:$2,2,FALSE))</f>
        <v>0</v>
      </c>
      <c r="GG23" s="50" t="str">
        <f>IF($G23="","",CONCATENATE($G23,'M6 Invoer fouten'!EL25))</f>
        <v/>
      </c>
      <c r="GH23" s="50">
        <f t="shared" si="34"/>
        <v>0</v>
      </c>
      <c r="GI23" s="50" t="str">
        <f t="shared" si="35"/>
        <v/>
      </c>
      <c r="GJ23" s="52">
        <f t="shared" si="36"/>
        <v>0</v>
      </c>
      <c r="GK23" s="50">
        <f>IF($G23="",0,HLOOKUP(GG$1,'M6 Invoer fouten'!$1:$2,2,FALSE))</f>
        <v>0</v>
      </c>
      <c r="GL23" s="50" t="str">
        <f>IF($G23="","",CONCATENATE($G23,'M6 Invoer fouten'!EM25))</f>
        <v/>
      </c>
      <c r="GM23" s="50">
        <f t="shared" si="37"/>
        <v>0</v>
      </c>
      <c r="GN23" s="50" t="str">
        <f t="shared" si="38"/>
        <v/>
      </c>
      <c r="GO23" s="52">
        <f t="shared" si="39"/>
        <v>0</v>
      </c>
      <c r="GP23" s="50">
        <f>IF($G23="",0,HLOOKUP(GL$1,'M6 Invoer fouten'!$1:$2,2,FALSE))</f>
        <v>0</v>
      </c>
      <c r="GQ23" s="50" t="str">
        <f>IF($G23="","",CONCATENATE($G23,'M6 Invoer fouten'!EN25))</f>
        <v/>
      </c>
      <c r="GR23" s="50">
        <f t="shared" si="40"/>
        <v>0</v>
      </c>
      <c r="GS23" s="50" t="str">
        <f t="shared" si="41"/>
        <v/>
      </c>
      <c r="GT23" s="52">
        <f t="shared" si="42"/>
        <v>0</v>
      </c>
      <c r="GU23" s="50">
        <f>IF($G23="",0,HLOOKUP(GQ$1,'M6 Invoer fouten'!$1:$2,2,FALSE))</f>
        <v>0</v>
      </c>
      <c r="GV23" s="50" t="str">
        <f>IF($G23="","",CONCATENATE($G23,'M6 Invoer fouten'!EO25))</f>
        <v/>
      </c>
      <c r="GW23" s="50">
        <f t="shared" si="43"/>
        <v>0</v>
      </c>
      <c r="GX23" s="50" t="str">
        <f t="shared" si="44"/>
        <v/>
      </c>
      <c r="GY23" s="52">
        <f t="shared" si="45"/>
        <v>0</v>
      </c>
      <c r="GZ23" s="50">
        <f>IF($G23="",0,HLOOKUP(GV$1,'M6 Invoer fouten'!$1:$2,2,FALSE))</f>
        <v>0</v>
      </c>
      <c r="HA23" s="50" t="str">
        <f>IF($G23="","",CONCATENATE($G23,'M6 Invoer fouten'!EP25))</f>
        <v/>
      </c>
      <c r="HB23" s="50">
        <f t="shared" si="46"/>
        <v>0</v>
      </c>
      <c r="HC23" s="50" t="str">
        <f t="shared" si="47"/>
        <v/>
      </c>
      <c r="HD23" s="52">
        <f t="shared" si="48"/>
        <v>0</v>
      </c>
      <c r="HE23" s="50">
        <f>IF($G23="",0,HLOOKUP(HA$1,'M6 Invoer fouten'!$1:$2,2,FALSE))</f>
        <v>0</v>
      </c>
      <c r="HF23" s="50" t="str">
        <f>IF($G23="","",CONCATENATE($G23,'M6 Invoer fouten'!EQ25))</f>
        <v/>
      </c>
      <c r="HG23" s="50">
        <f t="shared" si="49"/>
        <v>0</v>
      </c>
      <c r="HH23" s="50" t="str">
        <f t="shared" si="50"/>
        <v/>
      </c>
      <c r="HI23" s="52">
        <f t="shared" si="51"/>
        <v>0</v>
      </c>
      <c r="HJ23" s="50">
        <f>IF($G23="",0,HLOOKUP(HF$1,'M6 Invoer fouten'!$1:$2,2,FALSE))</f>
        <v>0</v>
      </c>
      <c r="HK23" s="50" t="str">
        <f>IF($G23="","",CONCATENATE($G23,'M6 Invoer fouten'!ER25))</f>
        <v/>
      </c>
      <c r="HL23" s="50">
        <f t="shared" si="52"/>
        <v>0</v>
      </c>
      <c r="HM23" s="50" t="str">
        <f t="shared" si="53"/>
        <v/>
      </c>
      <c r="HN23" s="52">
        <f t="shared" si="54"/>
        <v>0</v>
      </c>
      <c r="HO23" s="50">
        <f>IF($G23="",0,HLOOKUP(HK$1,'M6 Invoer fouten'!$1:$2,2,FALSE))</f>
        <v>0</v>
      </c>
      <c r="HP23" s="50" t="str">
        <f>IF($G23="","",CONCATENATE($G23,'M6 Invoer fouten'!ES25))</f>
        <v/>
      </c>
      <c r="HQ23" s="50">
        <f t="shared" si="55"/>
        <v>0</v>
      </c>
      <c r="HR23" s="50" t="str">
        <f t="shared" si="56"/>
        <v/>
      </c>
      <c r="HS23" s="52">
        <f t="shared" si="57"/>
        <v>0</v>
      </c>
      <c r="HT23" s="50">
        <f>IF($G23="",0,HLOOKUP(HP$1,'M6 Invoer fouten'!$1:$2,2,FALSE))</f>
        <v>0</v>
      </c>
      <c r="HU23" s="50" t="str">
        <f>IF($G23="","",CONCATENATE($G23,'M6 Invoer fouten'!ET25))</f>
        <v/>
      </c>
      <c r="HV23" s="50">
        <f t="shared" si="58"/>
        <v>0</v>
      </c>
      <c r="HW23" s="50" t="str">
        <f t="shared" si="59"/>
        <v/>
      </c>
      <c r="HX23" s="52">
        <f t="shared" si="60"/>
        <v>0</v>
      </c>
      <c r="HY23" s="50">
        <f>IF($G23="",0,HLOOKUP(HU$1,'M6 Invoer fouten'!$1:$2,2,FALSE))</f>
        <v>0</v>
      </c>
      <c r="HZ23" s="50" t="str">
        <f>IF($G23="","",CONCATENATE($G23,'M6 Invoer fouten'!EU25))</f>
        <v/>
      </c>
      <c r="IA23" s="50">
        <f t="shared" si="61"/>
        <v>0</v>
      </c>
      <c r="IB23" s="50" t="str">
        <f t="shared" si="62"/>
        <v/>
      </c>
      <c r="IC23" s="52">
        <f t="shared" si="63"/>
        <v>0</v>
      </c>
      <c r="ID23" s="50">
        <f>IF($G23="",0,HLOOKUP(HZ$1,'M6 Invoer fouten'!$1:$2,2,FALSE))</f>
        <v>0</v>
      </c>
      <c r="IE23" s="50" t="str">
        <f>IF($G23="","",CONCATENATE($G23,'M6 Invoer fouten'!EV25))</f>
        <v/>
      </c>
      <c r="IF23" s="50">
        <f t="shared" si="64"/>
        <v>0</v>
      </c>
      <c r="IG23" s="50" t="str">
        <f t="shared" si="65"/>
        <v/>
      </c>
      <c r="IH23" s="52">
        <f t="shared" si="66"/>
        <v>0</v>
      </c>
      <c r="II23" s="50">
        <f>IF($G23="",0,HLOOKUP(IE$1,'M6 Invoer fouten'!$1:$2,2,FALSE))</f>
        <v>0</v>
      </c>
      <c r="IJ23" s="50" t="str">
        <f>IF($G23="","",CONCATENATE($G23,'M6 Invoer fouten'!EW25))</f>
        <v/>
      </c>
      <c r="IK23" s="50">
        <f t="shared" si="67"/>
        <v>0</v>
      </c>
      <c r="IL23" s="50" t="str">
        <f t="shared" si="68"/>
        <v/>
      </c>
      <c r="IM23" s="52">
        <f t="shared" si="69"/>
        <v>0</v>
      </c>
      <c r="IN23" s="50">
        <f>IF($G23="",0,HLOOKUP(IJ$1,'M6 Invoer fouten'!$1:$2,2,FALSE))</f>
        <v>0</v>
      </c>
      <c r="IO23" s="50" t="str">
        <f>IF($G23="","",CONCATENATE($G23,'M6 Invoer fouten'!EX25))</f>
        <v/>
      </c>
      <c r="IP23" s="50">
        <f t="shared" si="70"/>
        <v>0</v>
      </c>
      <c r="IQ23" s="50" t="str">
        <f t="shared" si="71"/>
        <v/>
      </c>
      <c r="IR23" s="52">
        <f t="shared" si="72"/>
        <v>0</v>
      </c>
      <c r="IS23" s="50">
        <f>IF($G23="",0,HLOOKUP(IO$1,'M6 Invoer fouten'!$1:$2,2,FALSE))</f>
        <v>0</v>
      </c>
    </row>
    <row r="24" spans="1:253">
      <c r="A24" s="50" t="str">
        <f>IF('M6 Invoer fouten'!A26=0,"",'M6 Invoer fouten'!A26)</f>
        <v/>
      </c>
      <c r="B24" s="50" t="str">
        <f>IF('M6 Invoer fouten'!B26="x","B","")</f>
        <v/>
      </c>
      <c r="C24" s="50" t="str">
        <f>IF('M6 Invoer fouten'!C26="x","I","")</f>
        <v/>
      </c>
      <c r="D24" s="50" t="str">
        <f>IF('M6 Invoer fouten'!D26="x","M","")</f>
        <v/>
      </c>
      <c r="E24" s="50" t="s">
        <v>113</v>
      </c>
      <c r="F24" s="50" t="str">
        <f t="shared" si="73"/>
        <v/>
      </c>
      <c r="G24" s="50" t="str">
        <f t="shared" si="76"/>
        <v/>
      </c>
      <c r="H24" s="51" t="str">
        <f>(CONCATENATE('M6 Invoer fouten'!E$2,'M6 Invoer fouten'!E26))</f>
        <v>6</v>
      </c>
      <c r="I24" s="51" t="str">
        <f>(CONCATENATE('M6 Invoer fouten'!F$2,'M6 Invoer fouten'!F26))</f>
        <v>5</v>
      </c>
      <c r="J24" s="51" t="str">
        <f>(CONCATENATE('M6 Invoer fouten'!G$2,'M6 Invoer fouten'!G26))</f>
        <v>7</v>
      </c>
      <c r="K24" s="51" t="str">
        <f>(CONCATENATE('M6 Invoer fouten'!H$2,'M6 Invoer fouten'!H26))</f>
        <v>5</v>
      </c>
      <c r="L24" s="51" t="str">
        <f>(CONCATENATE('M6 Invoer fouten'!I$2,'M6 Invoer fouten'!I26))</f>
        <v>5</v>
      </c>
      <c r="M24" s="51" t="str">
        <f>(CONCATENATE('M6 Invoer fouten'!J$2,'M6 Invoer fouten'!J26))</f>
        <v>7</v>
      </c>
      <c r="N24" s="51" t="str">
        <f>(CONCATENATE('M6 Invoer fouten'!K$2,'M6 Invoer fouten'!K26))</f>
        <v>6</v>
      </c>
      <c r="O24" s="51" t="str">
        <f>(CONCATENATE('M6 Invoer fouten'!L$2,'M6 Invoer fouten'!L26))</f>
        <v>7</v>
      </c>
      <c r="P24" s="51" t="str">
        <f>(CONCATENATE('M6 Invoer fouten'!M$2,'M6 Invoer fouten'!M26))</f>
        <v>5</v>
      </c>
      <c r="Q24" s="51" t="str">
        <f>(CONCATENATE('M6 Invoer fouten'!N$2,'M6 Invoer fouten'!N26))</f>
        <v>5</v>
      </c>
      <c r="R24" s="51" t="str">
        <f>(CONCATENATE('M6 Invoer fouten'!O$2,'M6 Invoer fouten'!O26))</f>
        <v>7</v>
      </c>
      <c r="S24" s="51" t="str">
        <f>(CONCATENATE('M6 Invoer fouten'!P$2,'M6 Invoer fouten'!P26))</f>
        <v>6</v>
      </c>
      <c r="T24" s="51" t="str">
        <f>(CONCATENATE('M6 Invoer fouten'!Q$2,'M6 Invoer fouten'!Q26))</f>
        <v>5</v>
      </c>
      <c r="U24" s="51" t="str">
        <f>(CONCATENATE('M6 Invoer fouten'!R$2,'M6 Invoer fouten'!R26))</f>
        <v>6</v>
      </c>
      <c r="V24" s="51" t="str">
        <f>(CONCATENATE('M6 Invoer fouten'!S$2,'M6 Invoer fouten'!S26))</f>
        <v>6</v>
      </c>
      <c r="W24" s="51" t="str">
        <f>(CONCATENATE('M6 Invoer fouten'!T$2,'M6 Invoer fouten'!T26))</f>
        <v>7</v>
      </c>
      <c r="X24" s="51" t="str">
        <f>(CONCATENATE('M6 Invoer fouten'!U$2,'M6 Invoer fouten'!U26))</f>
        <v>6</v>
      </c>
      <c r="Y24" s="51" t="str">
        <f>(CONCATENATE('M6 Invoer fouten'!V$2,'M6 Invoer fouten'!V26))</f>
        <v>5</v>
      </c>
      <c r="Z24" s="51" t="str">
        <f>(CONCATENATE('M6 Invoer fouten'!W$2,'M6 Invoer fouten'!W26))</f>
        <v>6</v>
      </c>
      <c r="AA24" s="51" t="str">
        <f>(CONCATENATE('M6 Invoer fouten'!X$2,'M6 Invoer fouten'!X26))</f>
        <v>5</v>
      </c>
      <c r="AB24" s="51" t="str">
        <f>(CONCATENATE('M6 Invoer fouten'!Y$2,'M6 Invoer fouten'!Y26))</f>
        <v>7</v>
      </c>
      <c r="AC24" s="51" t="str">
        <f>(CONCATENATE('M6 Invoer fouten'!Z$2,'M6 Invoer fouten'!Z26))</f>
        <v>6</v>
      </c>
      <c r="AD24" s="51" t="str">
        <f>(CONCATENATE('M6 Invoer fouten'!AA$2,'M6 Invoer fouten'!AA26))</f>
        <v>5</v>
      </c>
      <c r="AE24" s="51" t="str">
        <f>(CONCATENATE('M6 Invoer fouten'!AB$2,'M6 Invoer fouten'!AB26))</f>
        <v>7</v>
      </c>
      <c r="AF24" s="51" t="str">
        <f>(CONCATENATE('M6 Invoer fouten'!AC$2,'M6 Invoer fouten'!AC26))</f>
        <v>6</v>
      </c>
      <c r="AG24" s="51" t="str">
        <f>(CONCATENATE('M6 Invoer fouten'!AD$2,'M6 Invoer fouten'!AD26))</f>
        <v>5</v>
      </c>
      <c r="AH24" s="51" t="str">
        <f>(CONCATENATE('M6 Invoer fouten'!AE$2,'M6 Invoer fouten'!AE26))</f>
        <v>6</v>
      </c>
      <c r="AI24" s="51" t="str">
        <f>(CONCATENATE('M6 Invoer fouten'!AF$2,'M6 Invoer fouten'!AF26))</f>
        <v>7</v>
      </c>
      <c r="AJ24" s="51" t="str">
        <f>(CONCATENATE('M6 Invoer fouten'!AG$2,'M6 Invoer fouten'!AG26))</f>
        <v>19</v>
      </c>
      <c r="AK24" s="51" t="str">
        <f>(CONCATENATE('M6 Invoer fouten'!AG$2,'M6 Invoer fouten'!AH26))</f>
        <v>19</v>
      </c>
      <c r="AL24" s="51" t="str">
        <f>(CONCATENATE('M6 Invoer fouten'!AH$2,'M6 Invoer fouten'!AI26))</f>
        <v>19</v>
      </c>
      <c r="AM24" s="51" t="str">
        <f>(CONCATENATE('M6 Invoer fouten'!AI$2,'M6 Invoer fouten'!AJ26))</f>
        <v>19</v>
      </c>
      <c r="AN24" s="51" t="str">
        <f>(CONCATENATE('M6 Invoer fouten'!AJ$2,'M6 Invoer fouten'!AK26))</f>
        <v>19</v>
      </c>
      <c r="AO24" s="51" t="str">
        <f>(CONCATENATE('M6 Invoer fouten'!AK$2,'M6 Invoer fouten'!AL26))</f>
        <v>19</v>
      </c>
      <c r="AP24" s="51" t="str">
        <f>(CONCATENATE('M6 Invoer fouten'!AL$2,'M6 Invoer fouten'!AM26))</f>
        <v>19</v>
      </c>
      <c r="AQ24" s="51" t="str">
        <f>(CONCATENATE('M6 Invoer fouten'!AM$2,'M6 Invoer fouten'!AN26))</f>
        <v>19</v>
      </c>
      <c r="AR24" s="51" t="str">
        <f>(CONCATENATE('M6 Invoer fouten'!AN$2,'M6 Invoer fouten'!AO26))</f>
        <v>19</v>
      </c>
      <c r="AS24" s="51" t="str">
        <f>(CONCATENATE('M6 Invoer fouten'!AO$2,'M6 Invoer fouten'!AP26))</f>
        <v>11</v>
      </c>
      <c r="AT24" s="51" t="str">
        <f>(CONCATENATE('M6 Invoer fouten'!AP$2,'M6 Invoer fouten'!AQ26))</f>
        <v>16</v>
      </c>
      <c r="AU24" s="51" t="str">
        <f>(CONCATENATE('M6 Invoer fouten'!AQ$2,'M6 Invoer fouten'!AR26))</f>
        <v>14</v>
      </c>
      <c r="AV24" s="51" t="str">
        <f>(CONCATENATE('M6 Invoer fouten'!AR$2,'M6 Invoer fouten'!AS26))</f>
        <v>13</v>
      </c>
      <c r="AW24" s="51" t="str">
        <f>(CONCATENATE('M6 Invoer fouten'!AS$2,'M6 Invoer fouten'!AT26))</f>
        <v>11</v>
      </c>
      <c r="AX24" s="51" t="str">
        <f>(CONCATENATE('M6 Invoer fouten'!AT$2,'M6 Invoer fouten'!AU26))</f>
        <v>12</v>
      </c>
      <c r="AY24" s="51" t="str">
        <f>(CONCATENATE('M6 Invoer fouten'!AU$2,'M6 Invoer fouten'!AV26))</f>
        <v>11</v>
      </c>
      <c r="AZ24" s="51" t="str">
        <f>(CONCATENATE('M6 Invoer fouten'!AV$2,'M6 Invoer fouten'!AW26))</f>
        <v>15</v>
      </c>
      <c r="BA24" s="51" t="str">
        <f>(CONCATENATE('M6 Invoer fouten'!AW$2,'M6 Invoer fouten'!AX26))</f>
        <v>13</v>
      </c>
      <c r="BB24" s="51" t="str">
        <f>(CONCATENATE('M6 Invoer fouten'!AX$2,'M6 Invoer fouten'!AY26))</f>
        <v>12</v>
      </c>
      <c r="BC24" s="51" t="str">
        <f>(CONCATENATE('M6 Invoer fouten'!AY$2,'M6 Invoer fouten'!AZ26))</f>
        <v>11</v>
      </c>
      <c r="BD24" s="51" t="str">
        <f>(CONCATENATE('M6 Invoer fouten'!AZ$2,'M6 Invoer fouten'!BA26))</f>
        <v>18</v>
      </c>
      <c r="BE24" s="51" t="str">
        <f>(CONCATENATE('M6 Invoer fouten'!BA$2,'M6 Invoer fouten'!BB26))</f>
        <v>18</v>
      </c>
      <c r="BF24" s="51" t="str">
        <f>(CONCATENATE('M6 Invoer fouten'!BB$2,'M6 Invoer fouten'!BC26))</f>
        <v>18</v>
      </c>
      <c r="BG24" s="51" t="str">
        <f>(CONCATENATE('M6 Invoer fouten'!BC$2,'M6 Invoer fouten'!BD26))</f>
        <v>8</v>
      </c>
      <c r="BH24" s="51" t="str">
        <f>(CONCATENATE('M6 Invoer fouten'!BD$2,'M6 Invoer fouten'!BE26))</f>
        <v>8</v>
      </c>
      <c r="BI24" s="51" t="str">
        <f>(CONCATENATE('M6 Invoer fouten'!BE$2,'M6 Invoer fouten'!BF26))</f>
        <v>9</v>
      </c>
      <c r="BJ24" s="51" t="str">
        <f>(CONCATENATE('M6 Invoer fouten'!BF$2,'M6 Invoer fouten'!BG26))</f>
        <v>8</v>
      </c>
      <c r="BK24" s="51" t="str">
        <f>(CONCATENATE('M6 Invoer fouten'!BG$2,'M6 Invoer fouten'!BH26))</f>
        <v>9</v>
      </c>
      <c r="BL24" s="51" t="str">
        <f>(CONCATENATE('M6 Invoer fouten'!BH$2,'M6 Invoer fouten'!BI26))</f>
        <v>10</v>
      </c>
      <c r="BM24" s="51" t="str">
        <f>(CONCATENATE('M6 Invoer fouten'!BJ$2,'M6 Invoer fouten'!BJ26))</f>
        <v>10</v>
      </c>
      <c r="BN24" s="51" t="str">
        <f>(CONCATENATE('M6 Invoer fouten'!BK$2,'M6 Invoer fouten'!BK26))</f>
        <v>17</v>
      </c>
      <c r="BO24" s="51" t="str">
        <f>(CONCATENATE('M6 Invoer fouten'!BL$2,'M6 Invoer fouten'!BL26))</f>
        <v>17</v>
      </c>
      <c r="BP24" s="51" t="str">
        <f>(CONCATENATE('M6 Invoer fouten'!BM$2,'M6 Invoer fouten'!BM26))</f>
        <v>17</v>
      </c>
      <c r="BQ24" s="51" t="str">
        <f>(CONCATENATE('M6 Invoer fouten'!BN$2,'M6 Invoer fouten'!BN26))</f>
        <v>17</v>
      </c>
      <c r="BR24" s="51" t="str">
        <f>(CONCATENATE('M6 Invoer fouten'!BO$2,'M6 Invoer fouten'!BO26))</f>
        <v>1</v>
      </c>
      <c r="BS24" s="51" t="str">
        <f>(CONCATENATE('M6 Invoer fouten'!BP$2,'M6 Invoer fouten'!BP26))</f>
        <v>4</v>
      </c>
      <c r="BT24" s="51" t="str">
        <f>(CONCATENATE('M6 Invoer fouten'!BQ$2,'M6 Invoer fouten'!BQ26))</f>
        <v>2</v>
      </c>
      <c r="BU24" s="51" t="str">
        <f>(CONCATENATE('M6 Invoer fouten'!BR$2,'M6 Invoer fouten'!BR26))</f>
        <v>1</v>
      </c>
      <c r="BV24" s="51" t="str">
        <f>(CONCATENATE('M6 Invoer fouten'!BS$2,'M6 Invoer fouten'!BS26))</f>
        <v>1</v>
      </c>
      <c r="BW24" s="51" t="str">
        <f>(CONCATENATE('M6 Invoer fouten'!BT$2,'M6 Invoer fouten'!BT26))</f>
        <v>3</v>
      </c>
      <c r="BX24" s="51" t="str">
        <f>(CONCATENATE('M6 Invoer fouten'!BU$2,'M6 Invoer fouten'!BU26))</f>
        <v>2</v>
      </c>
      <c r="BY24" s="51" t="str">
        <f>(CONCATENATE('M6 Invoer fouten'!BV$2,'M6 Invoer fouten'!BV26))</f>
        <v>1</v>
      </c>
      <c r="BZ24" s="51" t="str">
        <f>(CONCATENATE('M6 Invoer fouten'!BW$2,'M6 Invoer fouten'!BW26))</f>
        <v>17</v>
      </c>
      <c r="CA24" s="51" t="str">
        <f>(CONCATENATE('M6 Invoer fouten'!BX$2,'M6 Invoer fouten'!BX26))</f>
        <v>17</v>
      </c>
      <c r="CB24" s="51" t="str">
        <f>(CONCATENATE('M6 Invoer fouten'!BY$2,'M6 Invoer fouten'!BY26))</f>
        <v>17</v>
      </c>
      <c r="CC24" s="51" t="str">
        <f>(CONCATENATE('M6 Invoer fouten'!BZ$2,'M6 Invoer fouten'!BZ26))</f>
        <v>17</v>
      </c>
      <c r="CD24" s="51" t="str">
        <f>(CONCATENATE('M6 Invoer fouten'!CA$2,'M6 Invoer fouten'!CA26))</f>
        <v>8</v>
      </c>
      <c r="CE24" s="51" t="str">
        <f>(CONCATENATE('M6 Invoer fouten'!CB$2,'M6 Invoer fouten'!CB26))</f>
        <v>8</v>
      </c>
      <c r="CF24" s="51" t="str">
        <f>(CONCATENATE('M6 Invoer fouten'!CC$2,'M6 Invoer fouten'!CC26))</f>
        <v>9</v>
      </c>
      <c r="CG24" s="51" t="str">
        <f>(CONCATENATE('M6 Invoer fouten'!CD$2,'M6 Invoer fouten'!CD26))</f>
        <v>8</v>
      </c>
      <c r="CH24" s="51" t="str">
        <f>(CONCATENATE('M6 Invoer fouten'!CE$2,'M6 Invoer fouten'!CE26))</f>
        <v>9</v>
      </c>
      <c r="CI24" s="51" t="str">
        <f>(CONCATENATE('M6 Invoer fouten'!CF$2,'M6 Invoer fouten'!CF26))</f>
        <v>9</v>
      </c>
      <c r="CJ24" s="51" t="str">
        <f>(CONCATENATE('M6 Invoer fouten'!CG$2,'M6 Invoer fouten'!CG26))</f>
        <v>8</v>
      </c>
      <c r="CK24" s="51" t="str">
        <f>(CONCATENATE('M6 Invoer fouten'!CH$2,'M6 Invoer fouten'!CH26))</f>
        <v>8</v>
      </c>
      <c r="CL24" s="51" t="str">
        <f>(CONCATENATE('M6 Invoer fouten'!CI$2,'M6 Invoer fouten'!CI26))</f>
        <v>3</v>
      </c>
      <c r="CM24" s="51" t="str">
        <f>(CONCATENATE('M6 Invoer fouten'!CJ$2,'M6 Invoer fouten'!CJ26))</f>
        <v>3</v>
      </c>
      <c r="CN24" s="51" t="str">
        <f>(CONCATENATE('M6 Invoer fouten'!CK$2,'M6 Invoer fouten'!CK26))</f>
        <v>3</v>
      </c>
      <c r="CO24" s="51" t="str">
        <f>(CONCATENATE('M6 Invoer fouten'!CL$2,'M6 Invoer fouten'!CL26))</f>
        <v>15</v>
      </c>
      <c r="CP24" s="51" t="str">
        <f>(CONCATENATE('M6 Invoer fouten'!CM$2,'M6 Invoer fouten'!CM26))</f>
        <v>11</v>
      </c>
      <c r="CQ24" s="51" t="str">
        <f>(CONCATENATE('M6 Invoer fouten'!CN$2,'M6 Invoer fouten'!CN26))</f>
        <v>13</v>
      </c>
      <c r="CR24" s="51" t="str">
        <f>(CONCATENATE('M6 Invoer fouten'!CO$2,'M6 Invoer fouten'!CO26))</f>
        <v>12</v>
      </c>
      <c r="CS24" s="51" t="str">
        <f>(CONCATENATE('M6 Invoer fouten'!CP$2,'M6 Invoer fouten'!CP26))</f>
        <v>11</v>
      </c>
      <c r="CT24" s="51" t="str">
        <f>(CONCATENATE('M6 Invoer fouten'!CQ$2,'M6 Invoer fouten'!CQ26))</f>
        <v>13</v>
      </c>
      <c r="CU24" s="51" t="str">
        <f>(CONCATENATE('M6 Invoer fouten'!CR$2,'M6 Invoer fouten'!CR26))</f>
        <v>11</v>
      </c>
      <c r="CV24" s="51" t="str">
        <f>(CONCATENATE('M6 Invoer fouten'!CS$2,'M6 Invoer fouten'!CS26))</f>
        <v>11</v>
      </c>
      <c r="CW24" s="51" t="str">
        <f>(CONCATENATE('M6 Invoer fouten'!CT$2,'M6 Invoer fouten'!CT26))</f>
        <v>13</v>
      </c>
      <c r="CX24" s="51" t="str">
        <f>(CONCATENATE('M6 Invoer fouten'!CU$2,'M6 Invoer fouten'!CU26))</f>
        <v>15</v>
      </c>
      <c r="CY24" s="51" t="str">
        <f>(CONCATENATE('M6 Invoer fouten'!CV$2,'M6 Invoer fouten'!CV26))</f>
        <v>12</v>
      </c>
      <c r="CZ24" s="51" t="str">
        <f>(CONCATENATE('M6 Invoer fouten'!CW$2,'M6 Invoer fouten'!CW26))</f>
        <v/>
      </c>
      <c r="DA24" s="51" t="str">
        <f>(CONCATENATE('M6 Invoer fouten'!CX$2,'M6 Invoer fouten'!CX26))</f>
        <v/>
      </c>
      <c r="DB24" s="51" t="str">
        <f>(CONCATENATE('M6 Invoer fouten'!CY$2,'M6 Invoer fouten'!CY26))</f>
        <v/>
      </c>
      <c r="DC24" s="51" t="str">
        <f>(CONCATENATE('M6 Invoer fouten'!CZ$2,'M6 Invoer fouten'!CZ26))</f>
        <v/>
      </c>
      <c r="DD24" s="51" t="str">
        <f>(CONCATENATE('M6 Invoer fouten'!DA$2,'M6 Invoer fouten'!DA26))</f>
        <v/>
      </c>
      <c r="DE24" s="51" t="str">
        <f>(CONCATENATE('M6 Invoer fouten'!DB$2,'M6 Invoer fouten'!DB26))</f>
        <v/>
      </c>
      <c r="DF24" s="51" t="str">
        <f>(CONCATENATE('M6 Invoer fouten'!DC$2,'M6 Invoer fouten'!DC26))</f>
        <v/>
      </c>
      <c r="DG24" s="51" t="str">
        <f>(CONCATENATE('M6 Invoer fouten'!DD$2,'M6 Invoer fouten'!DD26))</f>
        <v/>
      </c>
      <c r="DH24" s="51" t="str">
        <f>(CONCATENATE('M6 Invoer fouten'!DE$2,'M6 Invoer fouten'!DE26))</f>
        <v/>
      </c>
      <c r="DI24" s="51" t="str">
        <f>(CONCATENATE('M6 Invoer fouten'!DF$2,'M6 Invoer fouten'!DF26))</f>
        <v/>
      </c>
      <c r="DJ24" s="51" t="str">
        <f>(CONCATENATE('M6 Invoer fouten'!DG$2,'M6 Invoer fouten'!DG26))</f>
        <v/>
      </c>
      <c r="DK24" s="51" t="str">
        <f>(CONCATENATE('M6 Invoer fouten'!DH$2,'M6 Invoer fouten'!DH26))</f>
        <v/>
      </c>
      <c r="DL24" s="51" t="str">
        <f>(CONCATENATE('M6 Invoer fouten'!DI$2,'M6 Invoer fouten'!DI26))</f>
        <v/>
      </c>
      <c r="DM24" s="51" t="str">
        <f>(CONCATENATE('M6 Invoer fouten'!DJ$2,'M6 Invoer fouten'!DJ26))</f>
        <v/>
      </c>
      <c r="DN24" s="51" t="str">
        <f>(CONCATENATE('M6 Invoer fouten'!DK$2,'M6 Invoer fouten'!DK26))</f>
        <v/>
      </c>
      <c r="DO24" s="51" t="str">
        <f>(CONCATENATE('M6 Invoer fouten'!DL$2,'M6 Invoer fouten'!DL26))</f>
        <v/>
      </c>
      <c r="DP24" s="51" t="str">
        <f>(CONCATENATE('M6 Invoer fouten'!DM$2,'M6 Invoer fouten'!DM26))</f>
        <v/>
      </c>
      <c r="DQ24" s="51" t="str">
        <f>(CONCATENATE('M6 Invoer fouten'!DN$2,'M6 Invoer fouten'!DN26))</f>
        <v/>
      </c>
      <c r="DR24" s="51" t="str">
        <f>(CONCATENATE('M6 Invoer fouten'!DO$2,'M6 Invoer fouten'!DO26))</f>
        <v/>
      </c>
      <c r="DS24" s="51" t="str">
        <f>(CONCATENATE('M6 Invoer fouten'!DP$2,'M6 Invoer fouten'!DP26))</f>
        <v/>
      </c>
      <c r="DT24" s="51" t="str">
        <f>(CONCATENATE('M6 Invoer fouten'!DQ$2,'M6 Invoer fouten'!DQ26))</f>
        <v/>
      </c>
      <c r="DU24" s="51" t="str">
        <f>(CONCATENATE('M6 Invoer fouten'!DR$2,'M6 Invoer fouten'!DR26))</f>
        <v/>
      </c>
      <c r="DV24" s="51" t="str">
        <f>(CONCATENATE('M6 Invoer fouten'!DS$2,'M6 Invoer fouten'!DS26))</f>
        <v/>
      </c>
      <c r="DW24" s="51" t="str">
        <f>(CONCATENATE('M6 Invoer fouten'!DT$2,'M6 Invoer fouten'!DT26))</f>
        <v/>
      </c>
      <c r="DX24" s="51" t="str">
        <f>(CONCATENATE('M6 Invoer fouten'!DU$2,'M6 Invoer fouten'!DU26))</f>
        <v/>
      </c>
      <c r="DY24" s="51" t="str">
        <f>(CONCATENATE('M6 Invoer fouten'!DV$2,'M6 Invoer fouten'!DV26))</f>
        <v/>
      </c>
      <c r="DZ24" s="51" t="str">
        <f>(CONCATENATE('M6 Invoer fouten'!DW$2,'M6 Invoer fouten'!DW26))</f>
        <v/>
      </c>
      <c r="EA24" s="51" t="str">
        <f>(CONCATENATE('M6 Invoer fouten'!DX$2,'M6 Invoer fouten'!DX26))</f>
        <v/>
      </c>
      <c r="EB24" s="51" t="str">
        <f>(CONCATENATE('M6 Invoer fouten'!DY$2,'M6 Invoer fouten'!DY26))</f>
        <v/>
      </c>
      <c r="EC24" s="51" t="str">
        <f>(CONCATENATE('M6 Invoer fouten'!DZ$2,'M6 Invoer fouten'!DZ26))</f>
        <v/>
      </c>
      <c r="ED24" s="50" t="str">
        <f>IF($G24="","",CONCATENATE($G24,'M6 Invoer fouten'!EA26))</f>
        <v/>
      </c>
      <c r="EE24" s="50">
        <f t="shared" si="1"/>
        <v>0</v>
      </c>
      <c r="EF24" s="50" t="str">
        <f t="shared" si="2"/>
        <v/>
      </c>
      <c r="EG24" s="52">
        <f t="shared" si="3"/>
        <v>0</v>
      </c>
      <c r="EH24" s="50">
        <f>IF($G24="",0,HLOOKUP(ED$1,'M6 Invoer fouten'!$1:$2,2,FALSE))</f>
        <v>0</v>
      </c>
      <c r="EI24" s="50" t="str">
        <f>IF($G24="","",CONCATENATE($G24,'M6 Invoer fouten'!EB26))</f>
        <v/>
      </c>
      <c r="EJ24" s="50">
        <f t="shared" si="4"/>
        <v>0</v>
      </c>
      <c r="EK24" s="50" t="str">
        <f t="shared" si="5"/>
        <v/>
      </c>
      <c r="EL24" s="52">
        <f t="shared" si="6"/>
        <v>0</v>
      </c>
      <c r="EM24" s="50">
        <f>IF($G24="",0,HLOOKUP(EI$1,'M6 Invoer fouten'!$1:$2,2,FALSE))</f>
        <v>0</v>
      </c>
      <c r="EN24" s="50" t="str">
        <f>IF($G24="","",CONCATENATE($G24,'M6 Invoer fouten'!EC26))</f>
        <v/>
      </c>
      <c r="EO24" s="50">
        <f t="shared" si="7"/>
        <v>0</v>
      </c>
      <c r="EP24" s="50" t="str">
        <f t="shared" si="8"/>
        <v/>
      </c>
      <c r="EQ24" s="52">
        <f t="shared" si="9"/>
        <v>0</v>
      </c>
      <c r="ER24" s="50">
        <f>IF($G24="",0,HLOOKUP(EN$1,'M6 Invoer fouten'!$1:$2,2,FALSE))</f>
        <v>0</v>
      </c>
      <c r="ES24" s="50" t="str">
        <f>IF($G24="","",CONCATENATE($G24,'M6 Invoer fouten'!ED26))</f>
        <v/>
      </c>
      <c r="ET24" s="50">
        <f t="shared" si="10"/>
        <v>0</v>
      </c>
      <c r="EU24" s="50" t="str">
        <f t="shared" si="11"/>
        <v/>
      </c>
      <c r="EV24" s="52">
        <f t="shared" si="12"/>
        <v>0</v>
      </c>
      <c r="EW24" s="50">
        <f>IF($G24="",0,HLOOKUP(ES$1,'M6 Invoer fouten'!$1:$2,2,FALSE))</f>
        <v>0</v>
      </c>
      <c r="EX24" s="50" t="str">
        <f>IF($G24="","",CONCATENATE($G24,'M6 Invoer fouten'!EE26))</f>
        <v/>
      </c>
      <c r="EY24" s="50">
        <f t="shared" si="13"/>
        <v>0</v>
      </c>
      <c r="EZ24" s="50" t="str">
        <f t="shared" si="14"/>
        <v/>
      </c>
      <c r="FA24" s="52">
        <f t="shared" si="15"/>
        <v>0</v>
      </c>
      <c r="FB24" s="50">
        <f>IF($G24="",0,HLOOKUP(EX$1,'M6 Invoer fouten'!$1:$2,2,FALSE))</f>
        <v>0</v>
      </c>
      <c r="FC24" s="50" t="str">
        <f>IF($G24="","",CONCATENATE($G24,'M6 Invoer fouten'!EF26))</f>
        <v/>
      </c>
      <c r="FD24" s="50">
        <f t="shared" si="16"/>
        <v>0</v>
      </c>
      <c r="FE24" s="50" t="str">
        <f t="shared" si="17"/>
        <v/>
      </c>
      <c r="FF24" s="52">
        <f t="shared" si="18"/>
        <v>0</v>
      </c>
      <c r="FG24" s="50">
        <f>IF($G24="",0,HLOOKUP(FC$1,'M6 Invoer fouten'!$1:$2,2,FALSE))</f>
        <v>0</v>
      </c>
      <c r="FH24" s="50" t="str">
        <f>IF($G24="","",CONCATENATE($G24,'M6 Invoer fouten'!EG26))</f>
        <v/>
      </c>
      <c r="FI24" s="50">
        <f t="shared" si="19"/>
        <v>0</v>
      </c>
      <c r="FJ24" s="50" t="str">
        <f t="shared" si="20"/>
        <v/>
      </c>
      <c r="FK24" s="52">
        <f t="shared" si="21"/>
        <v>0</v>
      </c>
      <c r="FL24" s="50">
        <f>IF($G24="",0,HLOOKUP(FH$1,'M6 Invoer fouten'!$1:$2,2,FALSE))</f>
        <v>0</v>
      </c>
      <c r="FM24" s="50" t="str">
        <f>IF($G24="","",CONCATENATE($G24,'M6 Invoer fouten'!EH26))</f>
        <v/>
      </c>
      <c r="FN24" s="50">
        <f t="shared" si="22"/>
        <v>0</v>
      </c>
      <c r="FO24" s="50" t="str">
        <f t="shared" si="23"/>
        <v/>
      </c>
      <c r="FP24" s="52">
        <f t="shared" si="24"/>
        <v>0</v>
      </c>
      <c r="FQ24" s="50">
        <f>IF($G24="",0,HLOOKUP(FM$1,'M6 Invoer fouten'!$1:$2,2,FALSE))</f>
        <v>0</v>
      </c>
      <c r="FR24" s="50" t="str">
        <f>IF($G24="","",CONCATENATE($G24,'M6 Invoer fouten'!EI26))</f>
        <v/>
      </c>
      <c r="FS24" s="50">
        <f t="shared" si="25"/>
        <v>0</v>
      </c>
      <c r="FT24" s="50" t="str">
        <f t="shared" si="26"/>
        <v/>
      </c>
      <c r="FU24" s="52">
        <f t="shared" si="27"/>
        <v>0</v>
      </c>
      <c r="FV24" s="50">
        <f>IF($G24="",0,HLOOKUP(FR$1,'M6 Invoer fouten'!$1:$2,2,FALSE))</f>
        <v>0</v>
      </c>
      <c r="FW24" s="50" t="str">
        <f>IF($G24="","",CONCATENATE($G24,'M6 Invoer fouten'!EJ26))</f>
        <v/>
      </c>
      <c r="FX24" s="50">
        <f t="shared" si="28"/>
        <v>0</v>
      </c>
      <c r="FY24" s="50" t="str">
        <f t="shared" si="29"/>
        <v/>
      </c>
      <c r="FZ24" s="52">
        <f t="shared" si="30"/>
        <v>0</v>
      </c>
      <c r="GA24" s="50">
        <f>IF($G24="",0,HLOOKUP(FW$1,'M6 Invoer fouten'!$1:$2,2,FALSE))</f>
        <v>0</v>
      </c>
      <c r="GB24" s="50" t="str">
        <f>IF($G24="","",CONCATENATE($G24,'M6 Invoer fouten'!EK26))</f>
        <v/>
      </c>
      <c r="GC24" s="50">
        <f t="shared" si="31"/>
        <v>0</v>
      </c>
      <c r="GD24" s="50" t="str">
        <f t="shared" si="32"/>
        <v/>
      </c>
      <c r="GE24" s="52">
        <f t="shared" si="33"/>
        <v>0</v>
      </c>
      <c r="GF24" s="50">
        <f>IF($G24="",0,HLOOKUP(GB$1,'M6 Invoer fouten'!$1:$2,2,FALSE))</f>
        <v>0</v>
      </c>
      <c r="GG24" s="50" t="str">
        <f>IF($G24="","",CONCATENATE($G24,'M6 Invoer fouten'!EL26))</f>
        <v/>
      </c>
      <c r="GH24" s="50">
        <f t="shared" si="34"/>
        <v>0</v>
      </c>
      <c r="GI24" s="50" t="str">
        <f t="shared" si="35"/>
        <v/>
      </c>
      <c r="GJ24" s="52">
        <f t="shared" si="36"/>
        <v>0</v>
      </c>
      <c r="GK24" s="50">
        <f>IF($G24="",0,HLOOKUP(GG$1,'M6 Invoer fouten'!$1:$2,2,FALSE))</f>
        <v>0</v>
      </c>
      <c r="GL24" s="50" t="str">
        <f>IF($G24="","",CONCATENATE($G24,'M6 Invoer fouten'!EM26))</f>
        <v/>
      </c>
      <c r="GM24" s="50">
        <f t="shared" si="37"/>
        <v>0</v>
      </c>
      <c r="GN24" s="50" t="str">
        <f t="shared" si="38"/>
        <v/>
      </c>
      <c r="GO24" s="52">
        <f t="shared" si="39"/>
        <v>0</v>
      </c>
      <c r="GP24" s="50">
        <f>IF($G24="",0,HLOOKUP(GL$1,'M6 Invoer fouten'!$1:$2,2,FALSE))</f>
        <v>0</v>
      </c>
      <c r="GQ24" s="50" t="str">
        <f>IF($G24="","",CONCATENATE($G24,'M6 Invoer fouten'!EN26))</f>
        <v/>
      </c>
      <c r="GR24" s="50">
        <f t="shared" si="40"/>
        <v>0</v>
      </c>
      <c r="GS24" s="50" t="str">
        <f t="shared" si="41"/>
        <v/>
      </c>
      <c r="GT24" s="52">
        <f t="shared" si="42"/>
        <v>0</v>
      </c>
      <c r="GU24" s="50">
        <f>IF($G24="",0,HLOOKUP(GQ$1,'M6 Invoer fouten'!$1:$2,2,FALSE))</f>
        <v>0</v>
      </c>
      <c r="GV24" s="50" t="str">
        <f>IF($G24="","",CONCATENATE($G24,'M6 Invoer fouten'!EO26))</f>
        <v/>
      </c>
      <c r="GW24" s="50">
        <f t="shared" si="43"/>
        <v>0</v>
      </c>
      <c r="GX24" s="50" t="str">
        <f t="shared" si="44"/>
        <v/>
      </c>
      <c r="GY24" s="52">
        <f t="shared" si="45"/>
        <v>0</v>
      </c>
      <c r="GZ24" s="50">
        <f>IF($G24="",0,HLOOKUP(GV$1,'M6 Invoer fouten'!$1:$2,2,FALSE))</f>
        <v>0</v>
      </c>
      <c r="HA24" s="50" t="str">
        <f>IF($G24="","",CONCATENATE($G24,'M6 Invoer fouten'!EP26))</f>
        <v/>
      </c>
      <c r="HB24" s="50">
        <f t="shared" si="46"/>
        <v>0</v>
      </c>
      <c r="HC24" s="50" t="str">
        <f t="shared" si="47"/>
        <v/>
      </c>
      <c r="HD24" s="52">
        <f t="shared" si="48"/>
        <v>0</v>
      </c>
      <c r="HE24" s="50">
        <f>IF($G24="",0,HLOOKUP(HA$1,'M6 Invoer fouten'!$1:$2,2,FALSE))</f>
        <v>0</v>
      </c>
      <c r="HF24" s="50" t="str">
        <f>IF($G24="","",CONCATENATE($G24,'M6 Invoer fouten'!EQ26))</f>
        <v/>
      </c>
      <c r="HG24" s="50">
        <f t="shared" si="49"/>
        <v>0</v>
      </c>
      <c r="HH24" s="50" t="str">
        <f t="shared" si="50"/>
        <v/>
      </c>
      <c r="HI24" s="52">
        <f t="shared" si="51"/>
        <v>0</v>
      </c>
      <c r="HJ24" s="50">
        <f>IF($G24="",0,HLOOKUP(HF$1,'M6 Invoer fouten'!$1:$2,2,FALSE))</f>
        <v>0</v>
      </c>
      <c r="HK24" s="50" t="str">
        <f>IF($G24="","",CONCATENATE($G24,'M6 Invoer fouten'!ER26))</f>
        <v/>
      </c>
      <c r="HL24" s="50">
        <f t="shared" si="52"/>
        <v>0</v>
      </c>
      <c r="HM24" s="50" t="str">
        <f t="shared" si="53"/>
        <v/>
      </c>
      <c r="HN24" s="52">
        <f t="shared" si="54"/>
        <v>0</v>
      </c>
      <c r="HO24" s="50">
        <f>IF($G24="",0,HLOOKUP(HK$1,'M6 Invoer fouten'!$1:$2,2,FALSE))</f>
        <v>0</v>
      </c>
      <c r="HP24" s="50" t="str">
        <f>IF($G24="","",CONCATENATE($G24,'M6 Invoer fouten'!ES26))</f>
        <v/>
      </c>
      <c r="HQ24" s="50">
        <f t="shared" si="55"/>
        <v>0</v>
      </c>
      <c r="HR24" s="50" t="str">
        <f t="shared" si="56"/>
        <v/>
      </c>
      <c r="HS24" s="52">
        <f t="shared" si="57"/>
        <v>0</v>
      </c>
      <c r="HT24" s="50">
        <f>IF($G24="",0,HLOOKUP(HP$1,'M6 Invoer fouten'!$1:$2,2,FALSE))</f>
        <v>0</v>
      </c>
      <c r="HU24" s="50" t="str">
        <f>IF($G24="","",CONCATENATE($G24,'M6 Invoer fouten'!ET26))</f>
        <v/>
      </c>
      <c r="HV24" s="50">
        <f t="shared" si="58"/>
        <v>0</v>
      </c>
      <c r="HW24" s="50" t="str">
        <f t="shared" si="59"/>
        <v/>
      </c>
      <c r="HX24" s="52">
        <f t="shared" si="60"/>
        <v>0</v>
      </c>
      <c r="HY24" s="50">
        <f>IF($G24="",0,HLOOKUP(HU$1,'M6 Invoer fouten'!$1:$2,2,FALSE))</f>
        <v>0</v>
      </c>
      <c r="HZ24" s="50" t="str">
        <f>IF($G24="","",CONCATENATE($G24,'M6 Invoer fouten'!EU26))</f>
        <v/>
      </c>
      <c r="IA24" s="50">
        <f t="shared" si="61"/>
        <v>0</v>
      </c>
      <c r="IB24" s="50" t="str">
        <f t="shared" si="62"/>
        <v/>
      </c>
      <c r="IC24" s="52">
        <f t="shared" si="63"/>
        <v>0</v>
      </c>
      <c r="ID24" s="50">
        <f>IF($G24="",0,HLOOKUP(HZ$1,'M6 Invoer fouten'!$1:$2,2,FALSE))</f>
        <v>0</v>
      </c>
      <c r="IE24" s="50" t="str">
        <f>IF($G24="","",CONCATENATE($G24,'M6 Invoer fouten'!EV26))</f>
        <v/>
      </c>
      <c r="IF24" s="50">
        <f t="shared" si="64"/>
        <v>0</v>
      </c>
      <c r="IG24" s="50" t="str">
        <f t="shared" si="65"/>
        <v/>
      </c>
      <c r="IH24" s="52">
        <f t="shared" si="66"/>
        <v>0</v>
      </c>
      <c r="II24" s="50">
        <f>IF($G24="",0,HLOOKUP(IE$1,'M6 Invoer fouten'!$1:$2,2,FALSE))</f>
        <v>0</v>
      </c>
      <c r="IJ24" s="50" t="str">
        <f>IF($G24="","",CONCATENATE($G24,'M6 Invoer fouten'!EW26))</f>
        <v/>
      </c>
      <c r="IK24" s="50">
        <f t="shared" si="67"/>
        <v>0</v>
      </c>
      <c r="IL24" s="50" t="str">
        <f t="shared" si="68"/>
        <v/>
      </c>
      <c r="IM24" s="52">
        <f t="shared" si="69"/>
        <v>0</v>
      </c>
      <c r="IN24" s="50">
        <f>IF($G24="",0,HLOOKUP(IJ$1,'M6 Invoer fouten'!$1:$2,2,FALSE))</f>
        <v>0</v>
      </c>
      <c r="IO24" s="50" t="str">
        <f>IF($G24="","",CONCATENATE($G24,'M6 Invoer fouten'!EX26))</f>
        <v/>
      </c>
      <c r="IP24" s="50">
        <f t="shared" si="70"/>
        <v>0</v>
      </c>
      <c r="IQ24" s="50" t="str">
        <f t="shared" si="71"/>
        <v/>
      </c>
      <c r="IR24" s="52">
        <f t="shared" si="72"/>
        <v>0</v>
      </c>
      <c r="IS24" s="50">
        <f>IF($G24="",0,HLOOKUP(IO$1,'M6 Invoer fouten'!$1:$2,2,FALSE))</f>
        <v>0</v>
      </c>
    </row>
    <row r="25" spans="1:253">
      <c r="A25" s="50" t="str">
        <f>IF('M6 Invoer fouten'!A27=0,"",'M6 Invoer fouten'!A27)</f>
        <v/>
      </c>
      <c r="B25" s="50" t="str">
        <f>IF('M6 Invoer fouten'!B27="x","B","")</f>
        <v/>
      </c>
      <c r="C25" s="50" t="str">
        <f>IF('M6 Invoer fouten'!C27="x","I","")</f>
        <v/>
      </c>
      <c r="D25" s="50" t="str">
        <f>IF('M6 Invoer fouten'!D27="x","M","")</f>
        <v/>
      </c>
      <c r="E25" s="50" t="s">
        <v>113</v>
      </c>
      <c r="F25" s="50" t="str">
        <f t="shared" si="73"/>
        <v/>
      </c>
      <c r="G25" s="50" t="str">
        <f t="shared" ref="G25:G33" si="77">IF(A25&lt;&gt;"",IF(F25&lt;&gt;"",F25,E25),"")</f>
        <v/>
      </c>
      <c r="H25" s="51" t="str">
        <f>(CONCATENATE('M6 Invoer fouten'!E$2,'M6 Invoer fouten'!E27))</f>
        <v>6</v>
      </c>
      <c r="I25" s="51" t="str">
        <f>(CONCATENATE('M6 Invoer fouten'!F$2,'M6 Invoer fouten'!F27))</f>
        <v>5</v>
      </c>
      <c r="J25" s="51" t="str">
        <f>(CONCATENATE('M6 Invoer fouten'!G$2,'M6 Invoer fouten'!G27))</f>
        <v>7</v>
      </c>
      <c r="K25" s="51" t="str">
        <f>(CONCATENATE('M6 Invoer fouten'!H$2,'M6 Invoer fouten'!H27))</f>
        <v>5</v>
      </c>
      <c r="L25" s="51" t="str">
        <f>(CONCATENATE('M6 Invoer fouten'!I$2,'M6 Invoer fouten'!I27))</f>
        <v>5</v>
      </c>
      <c r="M25" s="51" t="str">
        <f>(CONCATENATE('M6 Invoer fouten'!J$2,'M6 Invoer fouten'!J27))</f>
        <v>7</v>
      </c>
      <c r="N25" s="51" t="str">
        <f>(CONCATENATE('M6 Invoer fouten'!K$2,'M6 Invoer fouten'!K27))</f>
        <v>6</v>
      </c>
      <c r="O25" s="51" t="str">
        <f>(CONCATENATE('M6 Invoer fouten'!L$2,'M6 Invoer fouten'!L27))</f>
        <v>7</v>
      </c>
      <c r="P25" s="51" t="str">
        <f>(CONCATENATE('M6 Invoer fouten'!M$2,'M6 Invoer fouten'!M27))</f>
        <v>5</v>
      </c>
      <c r="Q25" s="51" t="str">
        <f>(CONCATENATE('M6 Invoer fouten'!N$2,'M6 Invoer fouten'!N27))</f>
        <v>5</v>
      </c>
      <c r="R25" s="51" t="str">
        <f>(CONCATENATE('M6 Invoer fouten'!O$2,'M6 Invoer fouten'!O27))</f>
        <v>7</v>
      </c>
      <c r="S25" s="51" t="str">
        <f>(CONCATENATE('M6 Invoer fouten'!P$2,'M6 Invoer fouten'!P27))</f>
        <v>6</v>
      </c>
      <c r="T25" s="51" t="str">
        <f>(CONCATENATE('M6 Invoer fouten'!Q$2,'M6 Invoer fouten'!Q27))</f>
        <v>5</v>
      </c>
      <c r="U25" s="51" t="str">
        <f>(CONCATENATE('M6 Invoer fouten'!R$2,'M6 Invoer fouten'!R27))</f>
        <v>6</v>
      </c>
      <c r="V25" s="51" t="str">
        <f>(CONCATENATE('M6 Invoer fouten'!S$2,'M6 Invoer fouten'!S27))</f>
        <v>6</v>
      </c>
      <c r="W25" s="51" t="str">
        <f>(CONCATENATE('M6 Invoer fouten'!T$2,'M6 Invoer fouten'!T27))</f>
        <v>7</v>
      </c>
      <c r="X25" s="51" t="str">
        <f>(CONCATENATE('M6 Invoer fouten'!U$2,'M6 Invoer fouten'!U27))</f>
        <v>6</v>
      </c>
      <c r="Y25" s="51" t="str">
        <f>(CONCATENATE('M6 Invoer fouten'!V$2,'M6 Invoer fouten'!V27))</f>
        <v>5</v>
      </c>
      <c r="Z25" s="51" t="str">
        <f>(CONCATENATE('M6 Invoer fouten'!W$2,'M6 Invoer fouten'!W27))</f>
        <v>6</v>
      </c>
      <c r="AA25" s="51" t="str">
        <f>(CONCATENATE('M6 Invoer fouten'!X$2,'M6 Invoer fouten'!X27))</f>
        <v>5</v>
      </c>
      <c r="AB25" s="51" t="str">
        <f>(CONCATENATE('M6 Invoer fouten'!Y$2,'M6 Invoer fouten'!Y27))</f>
        <v>7</v>
      </c>
      <c r="AC25" s="51" t="str">
        <f>(CONCATENATE('M6 Invoer fouten'!Z$2,'M6 Invoer fouten'!Z27))</f>
        <v>6</v>
      </c>
      <c r="AD25" s="51" t="str">
        <f>(CONCATENATE('M6 Invoer fouten'!AA$2,'M6 Invoer fouten'!AA27))</f>
        <v>5</v>
      </c>
      <c r="AE25" s="51" t="str">
        <f>(CONCATENATE('M6 Invoer fouten'!AB$2,'M6 Invoer fouten'!AB27))</f>
        <v>7</v>
      </c>
      <c r="AF25" s="51" t="str">
        <f>(CONCATENATE('M6 Invoer fouten'!AC$2,'M6 Invoer fouten'!AC27))</f>
        <v>6</v>
      </c>
      <c r="AG25" s="51" t="str">
        <f>(CONCATENATE('M6 Invoer fouten'!AD$2,'M6 Invoer fouten'!AD27))</f>
        <v>5</v>
      </c>
      <c r="AH25" s="51" t="str">
        <f>(CONCATENATE('M6 Invoer fouten'!AE$2,'M6 Invoer fouten'!AE27))</f>
        <v>6</v>
      </c>
      <c r="AI25" s="51" t="str">
        <f>(CONCATENATE('M6 Invoer fouten'!AF$2,'M6 Invoer fouten'!AF27))</f>
        <v>7</v>
      </c>
      <c r="AJ25" s="51" t="str">
        <f>(CONCATENATE('M6 Invoer fouten'!AG$2,'M6 Invoer fouten'!AG27))</f>
        <v>19</v>
      </c>
      <c r="AK25" s="51" t="str">
        <f>(CONCATENATE('M6 Invoer fouten'!AG$2,'M6 Invoer fouten'!AH27))</f>
        <v>19</v>
      </c>
      <c r="AL25" s="51" t="str">
        <f>(CONCATENATE('M6 Invoer fouten'!AH$2,'M6 Invoer fouten'!AI27))</f>
        <v>19</v>
      </c>
      <c r="AM25" s="51" t="str">
        <f>(CONCATENATE('M6 Invoer fouten'!AI$2,'M6 Invoer fouten'!AJ27))</f>
        <v>19</v>
      </c>
      <c r="AN25" s="51" t="str">
        <f>(CONCATENATE('M6 Invoer fouten'!AJ$2,'M6 Invoer fouten'!AK27))</f>
        <v>19</v>
      </c>
      <c r="AO25" s="51" t="str">
        <f>(CONCATENATE('M6 Invoer fouten'!AK$2,'M6 Invoer fouten'!AL27))</f>
        <v>19</v>
      </c>
      <c r="AP25" s="51" t="str">
        <f>(CONCATENATE('M6 Invoer fouten'!AL$2,'M6 Invoer fouten'!AM27))</f>
        <v>19</v>
      </c>
      <c r="AQ25" s="51" t="str">
        <f>(CONCATENATE('M6 Invoer fouten'!AM$2,'M6 Invoer fouten'!AN27))</f>
        <v>19</v>
      </c>
      <c r="AR25" s="51" t="str">
        <f>(CONCATENATE('M6 Invoer fouten'!AN$2,'M6 Invoer fouten'!AO27))</f>
        <v>19</v>
      </c>
      <c r="AS25" s="51" t="str">
        <f>(CONCATENATE('M6 Invoer fouten'!AO$2,'M6 Invoer fouten'!AP27))</f>
        <v>11</v>
      </c>
      <c r="AT25" s="51" t="str">
        <f>(CONCATENATE('M6 Invoer fouten'!AP$2,'M6 Invoer fouten'!AQ27))</f>
        <v>16</v>
      </c>
      <c r="AU25" s="51" t="str">
        <f>(CONCATENATE('M6 Invoer fouten'!AQ$2,'M6 Invoer fouten'!AR27))</f>
        <v>14</v>
      </c>
      <c r="AV25" s="51" t="str">
        <f>(CONCATENATE('M6 Invoer fouten'!AR$2,'M6 Invoer fouten'!AS27))</f>
        <v>13</v>
      </c>
      <c r="AW25" s="51" t="str">
        <f>(CONCATENATE('M6 Invoer fouten'!AS$2,'M6 Invoer fouten'!AT27))</f>
        <v>11</v>
      </c>
      <c r="AX25" s="51" t="str">
        <f>(CONCATENATE('M6 Invoer fouten'!AT$2,'M6 Invoer fouten'!AU27))</f>
        <v>12</v>
      </c>
      <c r="AY25" s="51" t="str">
        <f>(CONCATENATE('M6 Invoer fouten'!AU$2,'M6 Invoer fouten'!AV27))</f>
        <v>11</v>
      </c>
      <c r="AZ25" s="51" t="str">
        <f>(CONCATENATE('M6 Invoer fouten'!AV$2,'M6 Invoer fouten'!AW27))</f>
        <v>15</v>
      </c>
      <c r="BA25" s="51" t="str">
        <f>(CONCATENATE('M6 Invoer fouten'!AW$2,'M6 Invoer fouten'!AX27))</f>
        <v>13</v>
      </c>
      <c r="BB25" s="51" t="str">
        <f>(CONCATENATE('M6 Invoer fouten'!AX$2,'M6 Invoer fouten'!AY27))</f>
        <v>12</v>
      </c>
      <c r="BC25" s="51" t="str">
        <f>(CONCATENATE('M6 Invoer fouten'!AY$2,'M6 Invoer fouten'!AZ27))</f>
        <v>11</v>
      </c>
      <c r="BD25" s="51" t="str">
        <f>(CONCATENATE('M6 Invoer fouten'!AZ$2,'M6 Invoer fouten'!BA27))</f>
        <v>18</v>
      </c>
      <c r="BE25" s="51" t="str">
        <f>(CONCATENATE('M6 Invoer fouten'!BA$2,'M6 Invoer fouten'!BB27))</f>
        <v>18</v>
      </c>
      <c r="BF25" s="51" t="str">
        <f>(CONCATENATE('M6 Invoer fouten'!BB$2,'M6 Invoer fouten'!BC27))</f>
        <v>18</v>
      </c>
      <c r="BG25" s="51" t="str">
        <f>(CONCATENATE('M6 Invoer fouten'!BC$2,'M6 Invoer fouten'!BD27))</f>
        <v>8</v>
      </c>
      <c r="BH25" s="51" t="str">
        <f>(CONCATENATE('M6 Invoer fouten'!BD$2,'M6 Invoer fouten'!BE27))</f>
        <v>8</v>
      </c>
      <c r="BI25" s="51" t="str">
        <f>(CONCATENATE('M6 Invoer fouten'!BE$2,'M6 Invoer fouten'!BF27))</f>
        <v>9</v>
      </c>
      <c r="BJ25" s="51" t="str">
        <f>(CONCATENATE('M6 Invoer fouten'!BF$2,'M6 Invoer fouten'!BG27))</f>
        <v>8</v>
      </c>
      <c r="BK25" s="51" t="str">
        <f>(CONCATENATE('M6 Invoer fouten'!BG$2,'M6 Invoer fouten'!BH27))</f>
        <v>9</v>
      </c>
      <c r="BL25" s="51" t="str">
        <f>(CONCATENATE('M6 Invoer fouten'!BH$2,'M6 Invoer fouten'!BI27))</f>
        <v>10</v>
      </c>
      <c r="BM25" s="51" t="str">
        <f>(CONCATENATE('M6 Invoer fouten'!BJ$2,'M6 Invoer fouten'!BJ27))</f>
        <v>10</v>
      </c>
      <c r="BN25" s="51" t="str">
        <f>(CONCATENATE('M6 Invoer fouten'!BK$2,'M6 Invoer fouten'!BK27))</f>
        <v>17</v>
      </c>
      <c r="BO25" s="51" t="str">
        <f>(CONCATENATE('M6 Invoer fouten'!BL$2,'M6 Invoer fouten'!BL27))</f>
        <v>17</v>
      </c>
      <c r="BP25" s="51" t="str">
        <f>(CONCATENATE('M6 Invoer fouten'!BM$2,'M6 Invoer fouten'!BM27))</f>
        <v>17</v>
      </c>
      <c r="BQ25" s="51" t="str">
        <f>(CONCATENATE('M6 Invoer fouten'!BN$2,'M6 Invoer fouten'!BN27))</f>
        <v>17</v>
      </c>
      <c r="BR25" s="51" t="str">
        <f>(CONCATENATE('M6 Invoer fouten'!BO$2,'M6 Invoer fouten'!BO27))</f>
        <v>1</v>
      </c>
      <c r="BS25" s="51" t="str">
        <f>(CONCATENATE('M6 Invoer fouten'!BP$2,'M6 Invoer fouten'!BP27))</f>
        <v>4</v>
      </c>
      <c r="BT25" s="51" t="str">
        <f>(CONCATENATE('M6 Invoer fouten'!BQ$2,'M6 Invoer fouten'!BQ27))</f>
        <v>2</v>
      </c>
      <c r="BU25" s="51" t="str">
        <f>(CONCATENATE('M6 Invoer fouten'!BR$2,'M6 Invoer fouten'!BR27))</f>
        <v>1</v>
      </c>
      <c r="BV25" s="51" t="str">
        <f>(CONCATENATE('M6 Invoer fouten'!BS$2,'M6 Invoer fouten'!BS27))</f>
        <v>1</v>
      </c>
      <c r="BW25" s="51" t="str">
        <f>(CONCATENATE('M6 Invoer fouten'!BT$2,'M6 Invoer fouten'!BT27))</f>
        <v>3</v>
      </c>
      <c r="BX25" s="51" t="str">
        <f>(CONCATENATE('M6 Invoer fouten'!BU$2,'M6 Invoer fouten'!BU27))</f>
        <v>2</v>
      </c>
      <c r="BY25" s="51" t="str">
        <f>(CONCATENATE('M6 Invoer fouten'!BV$2,'M6 Invoer fouten'!BV27))</f>
        <v>1</v>
      </c>
      <c r="BZ25" s="51" t="str">
        <f>(CONCATENATE('M6 Invoer fouten'!BW$2,'M6 Invoer fouten'!BW27))</f>
        <v>17</v>
      </c>
      <c r="CA25" s="51" t="str">
        <f>(CONCATENATE('M6 Invoer fouten'!BX$2,'M6 Invoer fouten'!BX27))</f>
        <v>17</v>
      </c>
      <c r="CB25" s="51" t="str">
        <f>(CONCATENATE('M6 Invoer fouten'!BY$2,'M6 Invoer fouten'!BY27))</f>
        <v>17</v>
      </c>
      <c r="CC25" s="51" t="str">
        <f>(CONCATENATE('M6 Invoer fouten'!BZ$2,'M6 Invoer fouten'!BZ27))</f>
        <v>17</v>
      </c>
      <c r="CD25" s="51" t="str">
        <f>(CONCATENATE('M6 Invoer fouten'!CA$2,'M6 Invoer fouten'!CA27))</f>
        <v>8</v>
      </c>
      <c r="CE25" s="51" t="str">
        <f>(CONCATENATE('M6 Invoer fouten'!CB$2,'M6 Invoer fouten'!CB27))</f>
        <v>8</v>
      </c>
      <c r="CF25" s="51" t="str">
        <f>(CONCATENATE('M6 Invoer fouten'!CC$2,'M6 Invoer fouten'!CC27))</f>
        <v>9</v>
      </c>
      <c r="CG25" s="51" t="str">
        <f>(CONCATENATE('M6 Invoer fouten'!CD$2,'M6 Invoer fouten'!CD27))</f>
        <v>8</v>
      </c>
      <c r="CH25" s="51" t="str">
        <f>(CONCATENATE('M6 Invoer fouten'!CE$2,'M6 Invoer fouten'!CE27))</f>
        <v>9</v>
      </c>
      <c r="CI25" s="51" t="str">
        <f>(CONCATENATE('M6 Invoer fouten'!CF$2,'M6 Invoer fouten'!CF27))</f>
        <v>9</v>
      </c>
      <c r="CJ25" s="51" t="str">
        <f>(CONCATENATE('M6 Invoer fouten'!CG$2,'M6 Invoer fouten'!CG27))</f>
        <v>8</v>
      </c>
      <c r="CK25" s="51" t="str">
        <f>(CONCATENATE('M6 Invoer fouten'!CH$2,'M6 Invoer fouten'!CH27))</f>
        <v>8</v>
      </c>
      <c r="CL25" s="51" t="str">
        <f>(CONCATENATE('M6 Invoer fouten'!CI$2,'M6 Invoer fouten'!CI27))</f>
        <v>3</v>
      </c>
      <c r="CM25" s="51" t="str">
        <f>(CONCATENATE('M6 Invoer fouten'!CJ$2,'M6 Invoer fouten'!CJ27))</f>
        <v>3</v>
      </c>
      <c r="CN25" s="51" t="str">
        <f>(CONCATENATE('M6 Invoer fouten'!CK$2,'M6 Invoer fouten'!CK27))</f>
        <v>3</v>
      </c>
      <c r="CO25" s="51" t="str">
        <f>(CONCATENATE('M6 Invoer fouten'!CL$2,'M6 Invoer fouten'!CL27))</f>
        <v>15</v>
      </c>
      <c r="CP25" s="51" t="str">
        <f>(CONCATENATE('M6 Invoer fouten'!CM$2,'M6 Invoer fouten'!CM27))</f>
        <v>11</v>
      </c>
      <c r="CQ25" s="51" t="str">
        <f>(CONCATENATE('M6 Invoer fouten'!CN$2,'M6 Invoer fouten'!CN27))</f>
        <v>13</v>
      </c>
      <c r="CR25" s="51" t="str">
        <f>(CONCATENATE('M6 Invoer fouten'!CO$2,'M6 Invoer fouten'!CO27))</f>
        <v>12</v>
      </c>
      <c r="CS25" s="51" t="str">
        <f>(CONCATENATE('M6 Invoer fouten'!CP$2,'M6 Invoer fouten'!CP27))</f>
        <v>11</v>
      </c>
      <c r="CT25" s="51" t="str">
        <f>(CONCATENATE('M6 Invoer fouten'!CQ$2,'M6 Invoer fouten'!CQ27))</f>
        <v>13</v>
      </c>
      <c r="CU25" s="51" t="str">
        <f>(CONCATENATE('M6 Invoer fouten'!CR$2,'M6 Invoer fouten'!CR27))</f>
        <v>11</v>
      </c>
      <c r="CV25" s="51" t="str">
        <f>(CONCATENATE('M6 Invoer fouten'!CS$2,'M6 Invoer fouten'!CS27))</f>
        <v>11</v>
      </c>
      <c r="CW25" s="51" t="str">
        <f>(CONCATENATE('M6 Invoer fouten'!CT$2,'M6 Invoer fouten'!CT27))</f>
        <v>13</v>
      </c>
      <c r="CX25" s="51" t="str">
        <f>(CONCATENATE('M6 Invoer fouten'!CU$2,'M6 Invoer fouten'!CU27))</f>
        <v>15</v>
      </c>
      <c r="CY25" s="51" t="str">
        <f>(CONCATENATE('M6 Invoer fouten'!CV$2,'M6 Invoer fouten'!CV27))</f>
        <v>12</v>
      </c>
      <c r="CZ25" s="51" t="str">
        <f>(CONCATENATE('M6 Invoer fouten'!CW$2,'M6 Invoer fouten'!CW27))</f>
        <v/>
      </c>
      <c r="DA25" s="51" t="str">
        <f>(CONCATENATE('M6 Invoer fouten'!CX$2,'M6 Invoer fouten'!CX27))</f>
        <v/>
      </c>
      <c r="DB25" s="51" t="str">
        <f>(CONCATENATE('M6 Invoer fouten'!CY$2,'M6 Invoer fouten'!CY27))</f>
        <v/>
      </c>
      <c r="DC25" s="51" t="str">
        <f>(CONCATENATE('M6 Invoer fouten'!CZ$2,'M6 Invoer fouten'!CZ27))</f>
        <v/>
      </c>
      <c r="DD25" s="51" t="str">
        <f>(CONCATENATE('M6 Invoer fouten'!DA$2,'M6 Invoer fouten'!DA27))</f>
        <v/>
      </c>
      <c r="DE25" s="51" t="str">
        <f>(CONCATENATE('M6 Invoer fouten'!DB$2,'M6 Invoer fouten'!DB27))</f>
        <v/>
      </c>
      <c r="DF25" s="51" t="str">
        <f>(CONCATENATE('M6 Invoer fouten'!DC$2,'M6 Invoer fouten'!DC27))</f>
        <v/>
      </c>
      <c r="DG25" s="51" t="str">
        <f>(CONCATENATE('M6 Invoer fouten'!DD$2,'M6 Invoer fouten'!DD27))</f>
        <v/>
      </c>
      <c r="DH25" s="51" t="str">
        <f>(CONCATENATE('M6 Invoer fouten'!DE$2,'M6 Invoer fouten'!DE27))</f>
        <v/>
      </c>
      <c r="DI25" s="51" t="str">
        <f>(CONCATENATE('M6 Invoer fouten'!DF$2,'M6 Invoer fouten'!DF27))</f>
        <v/>
      </c>
      <c r="DJ25" s="51" t="str">
        <f>(CONCATENATE('M6 Invoer fouten'!DG$2,'M6 Invoer fouten'!DG27))</f>
        <v/>
      </c>
      <c r="DK25" s="51" t="str">
        <f>(CONCATENATE('M6 Invoer fouten'!DH$2,'M6 Invoer fouten'!DH27))</f>
        <v/>
      </c>
      <c r="DL25" s="51" t="str">
        <f>(CONCATENATE('M6 Invoer fouten'!DI$2,'M6 Invoer fouten'!DI27))</f>
        <v/>
      </c>
      <c r="DM25" s="51" t="str">
        <f>(CONCATENATE('M6 Invoer fouten'!DJ$2,'M6 Invoer fouten'!DJ27))</f>
        <v/>
      </c>
      <c r="DN25" s="51" t="str">
        <f>(CONCATENATE('M6 Invoer fouten'!DK$2,'M6 Invoer fouten'!DK27))</f>
        <v/>
      </c>
      <c r="DO25" s="51" t="str">
        <f>(CONCATENATE('M6 Invoer fouten'!DL$2,'M6 Invoer fouten'!DL27))</f>
        <v/>
      </c>
      <c r="DP25" s="51" t="str">
        <f>(CONCATENATE('M6 Invoer fouten'!DM$2,'M6 Invoer fouten'!DM27))</f>
        <v/>
      </c>
      <c r="DQ25" s="51" t="str">
        <f>(CONCATENATE('M6 Invoer fouten'!DN$2,'M6 Invoer fouten'!DN27))</f>
        <v/>
      </c>
      <c r="DR25" s="51" t="str">
        <f>(CONCATENATE('M6 Invoer fouten'!DO$2,'M6 Invoer fouten'!DO27))</f>
        <v/>
      </c>
      <c r="DS25" s="51" t="str">
        <f>(CONCATENATE('M6 Invoer fouten'!DP$2,'M6 Invoer fouten'!DP27))</f>
        <v/>
      </c>
      <c r="DT25" s="51" t="str">
        <f>(CONCATENATE('M6 Invoer fouten'!DQ$2,'M6 Invoer fouten'!DQ27))</f>
        <v/>
      </c>
      <c r="DU25" s="51" t="str">
        <f>(CONCATENATE('M6 Invoer fouten'!DR$2,'M6 Invoer fouten'!DR27))</f>
        <v/>
      </c>
      <c r="DV25" s="51" t="str">
        <f>(CONCATENATE('M6 Invoer fouten'!DS$2,'M6 Invoer fouten'!DS27))</f>
        <v/>
      </c>
      <c r="DW25" s="51" t="str">
        <f>(CONCATENATE('M6 Invoer fouten'!DT$2,'M6 Invoer fouten'!DT27))</f>
        <v/>
      </c>
      <c r="DX25" s="51" t="str">
        <f>(CONCATENATE('M6 Invoer fouten'!DU$2,'M6 Invoer fouten'!DU27))</f>
        <v/>
      </c>
      <c r="DY25" s="51" t="str">
        <f>(CONCATENATE('M6 Invoer fouten'!DV$2,'M6 Invoer fouten'!DV27))</f>
        <v/>
      </c>
      <c r="DZ25" s="51" t="str">
        <f>(CONCATENATE('M6 Invoer fouten'!DW$2,'M6 Invoer fouten'!DW27))</f>
        <v/>
      </c>
      <c r="EA25" s="51" t="str">
        <f>(CONCATENATE('M6 Invoer fouten'!DX$2,'M6 Invoer fouten'!DX27))</f>
        <v/>
      </c>
      <c r="EB25" s="51" t="str">
        <f>(CONCATENATE('M6 Invoer fouten'!DY$2,'M6 Invoer fouten'!DY27))</f>
        <v/>
      </c>
      <c r="EC25" s="51" t="str">
        <f>(CONCATENATE('M6 Invoer fouten'!DZ$2,'M6 Invoer fouten'!DZ27))</f>
        <v/>
      </c>
      <c r="ED25" s="50" t="str">
        <f>IF($G25="","",CONCATENATE($G25,'M6 Invoer fouten'!EA27))</f>
        <v/>
      </c>
      <c r="EE25" s="50">
        <f t="shared" si="1"/>
        <v>0</v>
      </c>
      <c r="EF25" s="50" t="str">
        <f t="shared" si="2"/>
        <v/>
      </c>
      <c r="EG25" s="52">
        <f t="shared" si="3"/>
        <v>0</v>
      </c>
      <c r="EH25" s="50">
        <f>IF($G25="",0,HLOOKUP(ED$1,'M6 Invoer fouten'!$1:$2,2,FALSE))</f>
        <v>0</v>
      </c>
      <c r="EI25" s="50" t="str">
        <f>IF($G25="","",CONCATENATE($G25,'M6 Invoer fouten'!EB27))</f>
        <v/>
      </c>
      <c r="EJ25" s="50">
        <f t="shared" si="4"/>
        <v>0</v>
      </c>
      <c r="EK25" s="50" t="str">
        <f t="shared" si="5"/>
        <v/>
      </c>
      <c r="EL25" s="52">
        <f t="shared" si="6"/>
        <v>0</v>
      </c>
      <c r="EM25" s="50">
        <f>IF($G25="",0,HLOOKUP(EI$1,'M6 Invoer fouten'!$1:$2,2,FALSE))</f>
        <v>0</v>
      </c>
      <c r="EN25" s="50" t="str">
        <f>IF($G25="","",CONCATENATE($G25,'M6 Invoer fouten'!EC27))</f>
        <v/>
      </c>
      <c r="EO25" s="50">
        <f t="shared" si="7"/>
        <v>0</v>
      </c>
      <c r="EP25" s="50" t="str">
        <f t="shared" si="8"/>
        <v/>
      </c>
      <c r="EQ25" s="52">
        <f t="shared" si="9"/>
        <v>0</v>
      </c>
      <c r="ER25" s="50">
        <f>IF($G25="",0,HLOOKUP(EN$1,'M6 Invoer fouten'!$1:$2,2,FALSE))</f>
        <v>0</v>
      </c>
      <c r="ES25" s="50" t="str">
        <f>IF($G25="","",CONCATENATE($G25,'M6 Invoer fouten'!ED27))</f>
        <v/>
      </c>
      <c r="ET25" s="50">
        <f t="shared" si="10"/>
        <v>0</v>
      </c>
      <c r="EU25" s="50" t="str">
        <f t="shared" si="11"/>
        <v/>
      </c>
      <c r="EV25" s="52">
        <f t="shared" si="12"/>
        <v>0</v>
      </c>
      <c r="EW25" s="50">
        <f>IF($G25="",0,HLOOKUP(ES$1,'M6 Invoer fouten'!$1:$2,2,FALSE))</f>
        <v>0</v>
      </c>
      <c r="EX25" s="50" t="str">
        <f>IF($G25="","",CONCATENATE($G25,'M6 Invoer fouten'!EE27))</f>
        <v/>
      </c>
      <c r="EY25" s="50">
        <f t="shared" si="13"/>
        <v>0</v>
      </c>
      <c r="EZ25" s="50" t="str">
        <f t="shared" si="14"/>
        <v/>
      </c>
      <c r="FA25" s="52">
        <f t="shared" si="15"/>
        <v>0</v>
      </c>
      <c r="FB25" s="50">
        <f>IF($G25="",0,HLOOKUP(EX$1,'M6 Invoer fouten'!$1:$2,2,FALSE))</f>
        <v>0</v>
      </c>
      <c r="FC25" s="50" t="str">
        <f>IF($G25="","",CONCATENATE($G25,'M6 Invoer fouten'!EF27))</f>
        <v/>
      </c>
      <c r="FD25" s="50">
        <f t="shared" si="16"/>
        <v>0</v>
      </c>
      <c r="FE25" s="50" t="str">
        <f t="shared" si="17"/>
        <v/>
      </c>
      <c r="FF25" s="52">
        <f t="shared" si="18"/>
        <v>0</v>
      </c>
      <c r="FG25" s="50">
        <f>IF($G25="",0,HLOOKUP(FC$1,'M6 Invoer fouten'!$1:$2,2,FALSE))</f>
        <v>0</v>
      </c>
      <c r="FH25" s="50" t="str">
        <f>IF($G25="","",CONCATENATE($G25,'M6 Invoer fouten'!EG27))</f>
        <v/>
      </c>
      <c r="FI25" s="50">
        <f t="shared" si="19"/>
        <v>0</v>
      </c>
      <c r="FJ25" s="50" t="str">
        <f t="shared" si="20"/>
        <v/>
      </c>
      <c r="FK25" s="52">
        <f t="shared" si="21"/>
        <v>0</v>
      </c>
      <c r="FL25" s="50">
        <f>IF($G25="",0,HLOOKUP(FH$1,'M6 Invoer fouten'!$1:$2,2,FALSE))</f>
        <v>0</v>
      </c>
      <c r="FM25" s="50" t="str">
        <f>IF($G25="","",CONCATENATE($G25,'M6 Invoer fouten'!EH27))</f>
        <v/>
      </c>
      <c r="FN25" s="50">
        <f t="shared" si="22"/>
        <v>0</v>
      </c>
      <c r="FO25" s="50" t="str">
        <f t="shared" si="23"/>
        <v/>
      </c>
      <c r="FP25" s="52">
        <f t="shared" si="24"/>
        <v>0</v>
      </c>
      <c r="FQ25" s="50">
        <f>IF($G25="",0,HLOOKUP(FM$1,'M6 Invoer fouten'!$1:$2,2,FALSE))</f>
        <v>0</v>
      </c>
      <c r="FR25" s="50" t="str">
        <f>IF($G25="","",CONCATENATE($G25,'M6 Invoer fouten'!EI27))</f>
        <v/>
      </c>
      <c r="FS25" s="50">
        <f t="shared" si="25"/>
        <v>0</v>
      </c>
      <c r="FT25" s="50" t="str">
        <f t="shared" si="26"/>
        <v/>
      </c>
      <c r="FU25" s="52">
        <f t="shared" si="27"/>
        <v>0</v>
      </c>
      <c r="FV25" s="50">
        <f>IF($G25="",0,HLOOKUP(FR$1,'M6 Invoer fouten'!$1:$2,2,FALSE))</f>
        <v>0</v>
      </c>
      <c r="FW25" s="50" t="str">
        <f>IF($G25="","",CONCATENATE($G25,'M6 Invoer fouten'!EJ27))</f>
        <v/>
      </c>
      <c r="FX25" s="50">
        <f t="shared" si="28"/>
        <v>0</v>
      </c>
      <c r="FY25" s="50" t="str">
        <f t="shared" si="29"/>
        <v/>
      </c>
      <c r="FZ25" s="52">
        <f t="shared" si="30"/>
        <v>0</v>
      </c>
      <c r="GA25" s="50">
        <f>IF($G25="",0,HLOOKUP(FW$1,'M6 Invoer fouten'!$1:$2,2,FALSE))</f>
        <v>0</v>
      </c>
      <c r="GB25" s="50" t="str">
        <f>IF($G25="","",CONCATENATE($G25,'M6 Invoer fouten'!EK27))</f>
        <v/>
      </c>
      <c r="GC25" s="50">
        <f t="shared" si="31"/>
        <v>0</v>
      </c>
      <c r="GD25" s="50" t="str">
        <f t="shared" si="32"/>
        <v/>
      </c>
      <c r="GE25" s="52">
        <f t="shared" si="33"/>
        <v>0</v>
      </c>
      <c r="GF25" s="50">
        <f>IF($G25="",0,HLOOKUP(GB$1,'M6 Invoer fouten'!$1:$2,2,FALSE))</f>
        <v>0</v>
      </c>
      <c r="GG25" s="50" t="str">
        <f>IF($G25="","",CONCATENATE($G25,'M6 Invoer fouten'!EL27))</f>
        <v/>
      </c>
      <c r="GH25" s="50">
        <f t="shared" si="34"/>
        <v>0</v>
      </c>
      <c r="GI25" s="50" t="str">
        <f t="shared" si="35"/>
        <v/>
      </c>
      <c r="GJ25" s="52">
        <f t="shared" si="36"/>
        <v>0</v>
      </c>
      <c r="GK25" s="50">
        <f>IF($G25="",0,HLOOKUP(GG$1,'M6 Invoer fouten'!$1:$2,2,FALSE))</f>
        <v>0</v>
      </c>
      <c r="GL25" s="50" t="str">
        <f>IF($G25="","",CONCATENATE($G25,'M6 Invoer fouten'!EM27))</f>
        <v/>
      </c>
      <c r="GM25" s="50">
        <f t="shared" si="37"/>
        <v>0</v>
      </c>
      <c r="GN25" s="50" t="str">
        <f t="shared" si="38"/>
        <v/>
      </c>
      <c r="GO25" s="52">
        <f t="shared" si="39"/>
        <v>0</v>
      </c>
      <c r="GP25" s="50">
        <f>IF($G25="",0,HLOOKUP(GL$1,'M6 Invoer fouten'!$1:$2,2,FALSE))</f>
        <v>0</v>
      </c>
      <c r="GQ25" s="50" t="str">
        <f>IF($G25="","",CONCATENATE($G25,'M6 Invoer fouten'!EN27))</f>
        <v/>
      </c>
      <c r="GR25" s="50">
        <f t="shared" si="40"/>
        <v>0</v>
      </c>
      <c r="GS25" s="50" t="str">
        <f t="shared" si="41"/>
        <v/>
      </c>
      <c r="GT25" s="52">
        <f t="shared" si="42"/>
        <v>0</v>
      </c>
      <c r="GU25" s="50">
        <f>IF($G25="",0,HLOOKUP(GQ$1,'M6 Invoer fouten'!$1:$2,2,FALSE))</f>
        <v>0</v>
      </c>
      <c r="GV25" s="50" t="str">
        <f>IF($G25="","",CONCATENATE($G25,'M6 Invoer fouten'!EO27))</f>
        <v/>
      </c>
      <c r="GW25" s="50">
        <f t="shared" si="43"/>
        <v>0</v>
      </c>
      <c r="GX25" s="50" t="str">
        <f t="shared" si="44"/>
        <v/>
      </c>
      <c r="GY25" s="52">
        <f t="shared" si="45"/>
        <v>0</v>
      </c>
      <c r="GZ25" s="50">
        <f>IF($G25="",0,HLOOKUP(GV$1,'M6 Invoer fouten'!$1:$2,2,FALSE))</f>
        <v>0</v>
      </c>
      <c r="HA25" s="50" t="str">
        <f>IF($G25="","",CONCATENATE($G25,'M6 Invoer fouten'!EP27))</f>
        <v/>
      </c>
      <c r="HB25" s="50">
        <f t="shared" si="46"/>
        <v>0</v>
      </c>
      <c r="HC25" s="50" t="str">
        <f t="shared" si="47"/>
        <v/>
      </c>
      <c r="HD25" s="52">
        <f t="shared" si="48"/>
        <v>0</v>
      </c>
      <c r="HE25" s="50">
        <f>IF($G25="",0,HLOOKUP(HA$1,'M6 Invoer fouten'!$1:$2,2,FALSE))</f>
        <v>0</v>
      </c>
      <c r="HF25" s="50" t="str">
        <f>IF($G25="","",CONCATENATE($G25,'M6 Invoer fouten'!EQ27))</f>
        <v/>
      </c>
      <c r="HG25" s="50">
        <f t="shared" si="49"/>
        <v>0</v>
      </c>
      <c r="HH25" s="50" t="str">
        <f t="shared" si="50"/>
        <v/>
      </c>
      <c r="HI25" s="52">
        <f t="shared" si="51"/>
        <v>0</v>
      </c>
      <c r="HJ25" s="50">
        <f>IF($G25="",0,HLOOKUP(HF$1,'M6 Invoer fouten'!$1:$2,2,FALSE))</f>
        <v>0</v>
      </c>
      <c r="HK25" s="50" t="str">
        <f>IF($G25="","",CONCATENATE($G25,'M6 Invoer fouten'!ER27))</f>
        <v/>
      </c>
      <c r="HL25" s="50">
        <f t="shared" si="52"/>
        <v>0</v>
      </c>
      <c r="HM25" s="50" t="str">
        <f t="shared" si="53"/>
        <v/>
      </c>
      <c r="HN25" s="52">
        <f t="shared" si="54"/>
        <v>0</v>
      </c>
      <c r="HO25" s="50">
        <f>IF($G25="",0,HLOOKUP(HK$1,'M6 Invoer fouten'!$1:$2,2,FALSE))</f>
        <v>0</v>
      </c>
      <c r="HP25" s="50" t="str">
        <f>IF($G25="","",CONCATENATE($G25,'M6 Invoer fouten'!ES27))</f>
        <v/>
      </c>
      <c r="HQ25" s="50">
        <f t="shared" si="55"/>
        <v>0</v>
      </c>
      <c r="HR25" s="50" t="str">
        <f t="shared" si="56"/>
        <v/>
      </c>
      <c r="HS25" s="52">
        <f t="shared" si="57"/>
        <v>0</v>
      </c>
      <c r="HT25" s="50">
        <f>IF($G25="",0,HLOOKUP(HP$1,'M6 Invoer fouten'!$1:$2,2,FALSE))</f>
        <v>0</v>
      </c>
      <c r="HU25" s="50" t="str">
        <f>IF($G25="","",CONCATENATE($G25,'M6 Invoer fouten'!ET27))</f>
        <v/>
      </c>
      <c r="HV25" s="50">
        <f t="shared" si="58"/>
        <v>0</v>
      </c>
      <c r="HW25" s="50" t="str">
        <f t="shared" si="59"/>
        <v/>
      </c>
      <c r="HX25" s="52">
        <f t="shared" si="60"/>
        <v>0</v>
      </c>
      <c r="HY25" s="50">
        <f>IF($G25="",0,HLOOKUP(HU$1,'M6 Invoer fouten'!$1:$2,2,FALSE))</f>
        <v>0</v>
      </c>
      <c r="HZ25" s="50" t="str">
        <f>IF($G25="","",CONCATENATE($G25,'M6 Invoer fouten'!EU27))</f>
        <v/>
      </c>
      <c r="IA25" s="50">
        <f t="shared" si="61"/>
        <v>0</v>
      </c>
      <c r="IB25" s="50" t="str">
        <f t="shared" si="62"/>
        <v/>
      </c>
      <c r="IC25" s="52">
        <f t="shared" si="63"/>
        <v>0</v>
      </c>
      <c r="ID25" s="50">
        <f>IF($G25="",0,HLOOKUP(HZ$1,'M6 Invoer fouten'!$1:$2,2,FALSE))</f>
        <v>0</v>
      </c>
      <c r="IE25" s="50" t="str">
        <f>IF($G25="","",CONCATENATE($G25,'M6 Invoer fouten'!EV27))</f>
        <v/>
      </c>
      <c r="IF25" s="50">
        <f t="shared" si="64"/>
        <v>0</v>
      </c>
      <c r="IG25" s="50" t="str">
        <f t="shared" si="65"/>
        <v/>
      </c>
      <c r="IH25" s="52">
        <f t="shared" si="66"/>
        <v>0</v>
      </c>
      <c r="II25" s="50">
        <f>IF($G25="",0,HLOOKUP(IE$1,'M6 Invoer fouten'!$1:$2,2,FALSE))</f>
        <v>0</v>
      </c>
      <c r="IJ25" s="50" t="str">
        <f>IF($G25="","",CONCATENATE($G25,'M6 Invoer fouten'!EW27))</f>
        <v/>
      </c>
      <c r="IK25" s="50">
        <f t="shared" si="67"/>
        <v>0</v>
      </c>
      <c r="IL25" s="50" t="str">
        <f t="shared" si="68"/>
        <v/>
      </c>
      <c r="IM25" s="52">
        <f t="shared" si="69"/>
        <v>0</v>
      </c>
      <c r="IN25" s="50">
        <f>IF($G25="",0,HLOOKUP(IJ$1,'M6 Invoer fouten'!$1:$2,2,FALSE))</f>
        <v>0</v>
      </c>
      <c r="IO25" s="50" t="str">
        <f>IF($G25="","",CONCATENATE($G25,'M6 Invoer fouten'!EX27))</f>
        <v/>
      </c>
      <c r="IP25" s="50">
        <f t="shared" si="70"/>
        <v>0</v>
      </c>
      <c r="IQ25" s="50" t="str">
        <f t="shared" si="71"/>
        <v/>
      </c>
      <c r="IR25" s="52">
        <f t="shared" si="72"/>
        <v>0</v>
      </c>
      <c r="IS25" s="50">
        <f>IF($G25="",0,HLOOKUP(IO$1,'M6 Invoer fouten'!$1:$2,2,FALSE))</f>
        <v>0</v>
      </c>
    </row>
    <row r="26" spans="1:253">
      <c r="A26" s="50" t="str">
        <f>IF('M6 Invoer fouten'!A28=0,"",'M6 Invoer fouten'!A28)</f>
        <v/>
      </c>
      <c r="B26" s="50" t="str">
        <f>IF('M6 Invoer fouten'!B28="x","B","")</f>
        <v/>
      </c>
      <c r="C26" s="50" t="str">
        <f>IF('M6 Invoer fouten'!C28="x","I","")</f>
        <v/>
      </c>
      <c r="D26" s="50" t="str">
        <f>IF('M6 Invoer fouten'!D28="x","M","")</f>
        <v/>
      </c>
      <c r="E26" s="50" t="s">
        <v>113</v>
      </c>
      <c r="F26" s="50" t="str">
        <f t="shared" si="73"/>
        <v/>
      </c>
      <c r="G26" s="50" t="str">
        <f t="shared" si="77"/>
        <v/>
      </c>
      <c r="H26" s="51" t="str">
        <f>(CONCATENATE('M6 Invoer fouten'!E$2,'M6 Invoer fouten'!E28))</f>
        <v>6</v>
      </c>
      <c r="I26" s="51" t="str">
        <f>(CONCATENATE('M6 Invoer fouten'!F$2,'M6 Invoer fouten'!F28))</f>
        <v>5</v>
      </c>
      <c r="J26" s="51" t="str">
        <f>(CONCATENATE('M6 Invoer fouten'!G$2,'M6 Invoer fouten'!G28))</f>
        <v>7</v>
      </c>
      <c r="K26" s="51" t="str">
        <f>(CONCATENATE('M6 Invoer fouten'!H$2,'M6 Invoer fouten'!H28))</f>
        <v>5</v>
      </c>
      <c r="L26" s="51" t="str">
        <f>(CONCATENATE('M6 Invoer fouten'!I$2,'M6 Invoer fouten'!I28))</f>
        <v>5</v>
      </c>
      <c r="M26" s="51" t="str">
        <f>(CONCATENATE('M6 Invoer fouten'!J$2,'M6 Invoer fouten'!J28))</f>
        <v>7</v>
      </c>
      <c r="N26" s="51" t="str">
        <f>(CONCATENATE('M6 Invoer fouten'!K$2,'M6 Invoer fouten'!K28))</f>
        <v>6</v>
      </c>
      <c r="O26" s="51" t="str">
        <f>(CONCATENATE('M6 Invoer fouten'!L$2,'M6 Invoer fouten'!L28))</f>
        <v>7</v>
      </c>
      <c r="P26" s="51" t="str">
        <f>(CONCATENATE('M6 Invoer fouten'!M$2,'M6 Invoer fouten'!M28))</f>
        <v>5</v>
      </c>
      <c r="Q26" s="51" t="str">
        <f>(CONCATENATE('M6 Invoer fouten'!N$2,'M6 Invoer fouten'!N28))</f>
        <v>5</v>
      </c>
      <c r="R26" s="51" t="str">
        <f>(CONCATENATE('M6 Invoer fouten'!O$2,'M6 Invoer fouten'!O28))</f>
        <v>7</v>
      </c>
      <c r="S26" s="51" t="str">
        <f>(CONCATENATE('M6 Invoer fouten'!P$2,'M6 Invoer fouten'!P28))</f>
        <v>6</v>
      </c>
      <c r="T26" s="51" t="str">
        <f>(CONCATENATE('M6 Invoer fouten'!Q$2,'M6 Invoer fouten'!Q28))</f>
        <v>5</v>
      </c>
      <c r="U26" s="51" t="str">
        <f>(CONCATENATE('M6 Invoer fouten'!R$2,'M6 Invoer fouten'!R28))</f>
        <v>6</v>
      </c>
      <c r="V26" s="51" t="str">
        <f>(CONCATENATE('M6 Invoer fouten'!S$2,'M6 Invoer fouten'!S28))</f>
        <v>6</v>
      </c>
      <c r="W26" s="51" t="str">
        <f>(CONCATENATE('M6 Invoer fouten'!T$2,'M6 Invoer fouten'!T28))</f>
        <v>7</v>
      </c>
      <c r="X26" s="51" t="str">
        <f>(CONCATENATE('M6 Invoer fouten'!U$2,'M6 Invoer fouten'!U28))</f>
        <v>6</v>
      </c>
      <c r="Y26" s="51" t="str">
        <f>(CONCATENATE('M6 Invoer fouten'!V$2,'M6 Invoer fouten'!V28))</f>
        <v>5</v>
      </c>
      <c r="Z26" s="51" t="str">
        <f>(CONCATENATE('M6 Invoer fouten'!W$2,'M6 Invoer fouten'!W28))</f>
        <v>6</v>
      </c>
      <c r="AA26" s="51" t="str">
        <f>(CONCATENATE('M6 Invoer fouten'!X$2,'M6 Invoer fouten'!X28))</f>
        <v>5</v>
      </c>
      <c r="AB26" s="51" t="str">
        <f>(CONCATENATE('M6 Invoer fouten'!Y$2,'M6 Invoer fouten'!Y28))</f>
        <v>7</v>
      </c>
      <c r="AC26" s="51" t="str">
        <f>(CONCATENATE('M6 Invoer fouten'!Z$2,'M6 Invoer fouten'!Z28))</f>
        <v>6</v>
      </c>
      <c r="AD26" s="51" t="str">
        <f>(CONCATENATE('M6 Invoer fouten'!AA$2,'M6 Invoer fouten'!AA28))</f>
        <v>5</v>
      </c>
      <c r="AE26" s="51" t="str">
        <f>(CONCATENATE('M6 Invoer fouten'!AB$2,'M6 Invoer fouten'!AB28))</f>
        <v>7</v>
      </c>
      <c r="AF26" s="51" t="str">
        <f>(CONCATENATE('M6 Invoer fouten'!AC$2,'M6 Invoer fouten'!AC28))</f>
        <v>6</v>
      </c>
      <c r="AG26" s="51" t="str">
        <f>(CONCATENATE('M6 Invoer fouten'!AD$2,'M6 Invoer fouten'!AD28))</f>
        <v>5</v>
      </c>
      <c r="AH26" s="51" t="str">
        <f>(CONCATENATE('M6 Invoer fouten'!AE$2,'M6 Invoer fouten'!AE28))</f>
        <v>6</v>
      </c>
      <c r="AI26" s="51" t="str">
        <f>(CONCATENATE('M6 Invoer fouten'!AF$2,'M6 Invoer fouten'!AF28))</f>
        <v>7</v>
      </c>
      <c r="AJ26" s="51" t="str">
        <f>(CONCATENATE('M6 Invoer fouten'!AG$2,'M6 Invoer fouten'!AG28))</f>
        <v>19</v>
      </c>
      <c r="AK26" s="51" t="str">
        <f>(CONCATENATE('M6 Invoer fouten'!AG$2,'M6 Invoer fouten'!AH28))</f>
        <v>19</v>
      </c>
      <c r="AL26" s="51" t="str">
        <f>(CONCATENATE('M6 Invoer fouten'!AH$2,'M6 Invoer fouten'!AI28))</f>
        <v>19</v>
      </c>
      <c r="AM26" s="51" t="str">
        <f>(CONCATENATE('M6 Invoer fouten'!AI$2,'M6 Invoer fouten'!AJ28))</f>
        <v>19</v>
      </c>
      <c r="AN26" s="51" t="str">
        <f>(CONCATENATE('M6 Invoer fouten'!AJ$2,'M6 Invoer fouten'!AK28))</f>
        <v>19</v>
      </c>
      <c r="AO26" s="51" t="str">
        <f>(CONCATENATE('M6 Invoer fouten'!AK$2,'M6 Invoer fouten'!AL28))</f>
        <v>19</v>
      </c>
      <c r="AP26" s="51" t="str">
        <f>(CONCATENATE('M6 Invoer fouten'!AL$2,'M6 Invoer fouten'!AM28))</f>
        <v>19</v>
      </c>
      <c r="AQ26" s="51" t="str">
        <f>(CONCATENATE('M6 Invoer fouten'!AM$2,'M6 Invoer fouten'!AN28))</f>
        <v>19</v>
      </c>
      <c r="AR26" s="51" t="str">
        <f>(CONCATENATE('M6 Invoer fouten'!AN$2,'M6 Invoer fouten'!AO28))</f>
        <v>19</v>
      </c>
      <c r="AS26" s="51" t="str">
        <f>(CONCATENATE('M6 Invoer fouten'!AO$2,'M6 Invoer fouten'!AP28))</f>
        <v>11</v>
      </c>
      <c r="AT26" s="51" t="str">
        <f>(CONCATENATE('M6 Invoer fouten'!AP$2,'M6 Invoer fouten'!AQ28))</f>
        <v>16</v>
      </c>
      <c r="AU26" s="51" t="str">
        <f>(CONCATENATE('M6 Invoer fouten'!AQ$2,'M6 Invoer fouten'!AR28))</f>
        <v>14</v>
      </c>
      <c r="AV26" s="51" t="str">
        <f>(CONCATENATE('M6 Invoer fouten'!AR$2,'M6 Invoer fouten'!AS28))</f>
        <v>13</v>
      </c>
      <c r="AW26" s="51" t="str">
        <f>(CONCATENATE('M6 Invoer fouten'!AS$2,'M6 Invoer fouten'!AT28))</f>
        <v>11</v>
      </c>
      <c r="AX26" s="51" t="str">
        <f>(CONCATENATE('M6 Invoer fouten'!AT$2,'M6 Invoer fouten'!AU28))</f>
        <v>12</v>
      </c>
      <c r="AY26" s="51" t="str">
        <f>(CONCATENATE('M6 Invoer fouten'!AU$2,'M6 Invoer fouten'!AV28))</f>
        <v>11</v>
      </c>
      <c r="AZ26" s="51" t="str">
        <f>(CONCATENATE('M6 Invoer fouten'!AV$2,'M6 Invoer fouten'!AW28))</f>
        <v>15</v>
      </c>
      <c r="BA26" s="51" t="str">
        <f>(CONCATENATE('M6 Invoer fouten'!AW$2,'M6 Invoer fouten'!AX28))</f>
        <v>13</v>
      </c>
      <c r="BB26" s="51" t="str">
        <f>(CONCATENATE('M6 Invoer fouten'!AX$2,'M6 Invoer fouten'!AY28))</f>
        <v>12</v>
      </c>
      <c r="BC26" s="51" t="str">
        <f>(CONCATENATE('M6 Invoer fouten'!AY$2,'M6 Invoer fouten'!AZ28))</f>
        <v>11</v>
      </c>
      <c r="BD26" s="51" t="str">
        <f>(CONCATENATE('M6 Invoer fouten'!AZ$2,'M6 Invoer fouten'!BA28))</f>
        <v>18</v>
      </c>
      <c r="BE26" s="51" t="str">
        <f>(CONCATENATE('M6 Invoer fouten'!BA$2,'M6 Invoer fouten'!BB28))</f>
        <v>18</v>
      </c>
      <c r="BF26" s="51" t="str">
        <f>(CONCATENATE('M6 Invoer fouten'!BB$2,'M6 Invoer fouten'!BC28))</f>
        <v>18</v>
      </c>
      <c r="BG26" s="51" t="str">
        <f>(CONCATENATE('M6 Invoer fouten'!BC$2,'M6 Invoer fouten'!BD28))</f>
        <v>8</v>
      </c>
      <c r="BH26" s="51" t="str">
        <f>(CONCATENATE('M6 Invoer fouten'!BD$2,'M6 Invoer fouten'!BE28))</f>
        <v>8</v>
      </c>
      <c r="BI26" s="51" t="str">
        <f>(CONCATENATE('M6 Invoer fouten'!BE$2,'M6 Invoer fouten'!BF28))</f>
        <v>9</v>
      </c>
      <c r="BJ26" s="51" t="str">
        <f>(CONCATENATE('M6 Invoer fouten'!BF$2,'M6 Invoer fouten'!BG28))</f>
        <v>8</v>
      </c>
      <c r="BK26" s="51" t="str">
        <f>(CONCATENATE('M6 Invoer fouten'!BG$2,'M6 Invoer fouten'!BH28))</f>
        <v>9</v>
      </c>
      <c r="BL26" s="51" t="str">
        <f>(CONCATENATE('M6 Invoer fouten'!BH$2,'M6 Invoer fouten'!BI28))</f>
        <v>10</v>
      </c>
      <c r="BM26" s="51" t="str">
        <f>(CONCATENATE('M6 Invoer fouten'!BJ$2,'M6 Invoer fouten'!BJ28))</f>
        <v>10</v>
      </c>
      <c r="BN26" s="51" t="str">
        <f>(CONCATENATE('M6 Invoer fouten'!BK$2,'M6 Invoer fouten'!BK28))</f>
        <v>17</v>
      </c>
      <c r="BO26" s="51" t="str">
        <f>(CONCATENATE('M6 Invoer fouten'!BL$2,'M6 Invoer fouten'!BL28))</f>
        <v>17</v>
      </c>
      <c r="BP26" s="51" t="str">
        <f>(CONCATENATE('M6 Invoer fouten'!BM$2,'M6 Invoer fouten'!BM28))</f>
        <v>17</v>
      </c>
      <c r="BQ26" s="51" t="str">
        <f>(CONCATENATE('M6 Invoer fouten'!BN$2,'M6 Invoer fouten'!BN28))</f>
        <v>17</v>
      </c>
      <c r="BR26" s="51" t="str">
        <f>(CONCATENATE('M6 Invoer fouten'!BO$2,'M6 Invoer fouten'!BO28))</f>
        <v>1</v>
      </c>
      <c r="BS26" s="51" t="str">
        <f>(CONCATENATE('M6 Invoer fouten'!BP$2,'M6 Invoer fouten'!BP28))</f>
        <v>4</v>
      </c>
      <c r="BT26" s="51" t="str">
        <f>(CONCATENATE('M6 Invoer fouten'!BQ$2,'M6 Invoer fouten'!BQ28))</f>
        <v>2</v>
      </c>
      <c r="BU26" s="51" t="str">
        <f>(CONCATENATE('M6 Invoer fouten'!BR$2,'M6 Invoer fouten'!BR28))</f>
        <v>1</v>
      </c>
      <c r="BV26" s="51" t="str">
        <f>(CONCATENATE('M6 Invoer fouten'!BS$2,'M6 Invoer fouten'!BS28))</f>
        <v>1</v>
      </c>
      <c r="BW26" s="51" t="str">
        <f>(CONCATENATE('M6 Invoer fouten'!BT$2,'M6 Invoer fouten'!BT28))</f>
        <v>3</v>
      </c>
      <c r="BX26" s="51" t="str">
        <f>(CONCATENATE('M6 Invoer fouten'!BU$2,'M6 Invoer fouten'!BU28))</f>
        <v>2</v>
      </c>
      <c r="BY26" s="51" t="str">
        <f>(CONCATENATE('M6 Invoer fouten'!BV$2,'M6 Invoer fouten'!BV28))</f>
        <v>1</v>
      </c>
      <c r="BZ26" s="51" t="str">
        <f>(CONCATENATE('M6 Invoer fouten'!BW$2,'M6 Invoer fouten'!BW28))</f>
        <v>17</v>
      </c>
      <c r="CA26" s="51" t="str">
        <f>(CONCATENATE('M6 Invoer fouten'!BX$2,'M6 Invoer fouten'!BX28))</f>
        <v>17</v>
      </c>
      <c r="CB26" s="51" t="str">
        <f>(CONCATENATE('M6 Invoer fouten'!BY$2,'M6 Invoer fouten'!BY28))</f>
        <v>17</v>
      </c>
      <c r="CC26" s="51" t="str">
        <f>(CONCATENATE('M6 Invoer fouten'!BZ$2,'M6 Invoer fouten'!BZ28))</f>
        <v>17</v>
      </c>
      <c r="CD26" s="51" t="str">
        <f>(CONCATENATE('M6 Invoer fouten'!CA$2,'M6 Invoer fouten'!CA28))</f>
        <v>8</v>
      </c>
      <c r="CE26" s="51" t="str">
        <f>(CONCATENATE('M6 Invoer fouten'!CB$2,'M6 Invoer fouten'!CB28))</f>
        <v>8</v>
      </c>
      <c r="CF26" s="51" t="str">
        <f>(CONCATENATE('M6 Invoer fouten'!CC$2,'M6 Invoer fouten'!CC28))</f>
        <v>9</v>
      </c>
      <c r="CG26" s="51" t="str">
        <f>(CONCATENATE('M6 Invoer fouten'!CD$2,'M6 Invoer fouten'!CD28))</f>
        <v>8</v>
      </c>
      <c r="CH26" s="51" t="str">
        <f>(CONCATENATE('M6 Invoer fouten'!CE$2,'M6 Invoer fouten'!CE28))</f>
        <v>9</v>
      </c>
      <c r="CI26" s="51" t="str">
        <f>(CONCATENATE('M6 Invoer fouten'!CF$2,'M6 Invoer fouten'!CF28))</f>
        <v>9</v>
      </c>
      <c r="CJ26" s="51" t="str">
        <f>(CONCATENATE('M6 Invoer fouten'!CG$2,'M6 Invoer fouten'!CG28))</f>
        <v>8</v>
      </c>
      <c r="CK26" s="51" t="str">
        <f>(CONCATENATE('M6 Invoer fouten'!CH$2,'M6 Invoer fouten'!CH28))</f>
        <v>8</v>
      </c>
      <c r="CL26" s="51" t="str">
        <f>(CONCATENATE('M6 Invoer fouten'!CI$2,'M6 Invoer fouten'!CI28))</f>
        <v>3</v>
      </c>
      <c r="CM26" s="51" t="str">
        <f>(CONCATENATE('M6 Invoer fouten'!CJ$2,'M6 Invoer fouten'!CJ28))</f>
        <v>3</v>
      </c>
      <c r="CN26" s="51" t="str">
        <f>(CONCATENATE('M6 Invoer fouten'!CK$2,'M6 Invoer fouten'!CK28))</f>
        <v>3</v>
      </c>
      <c r="CO26" s="51" t="str">
        <f>(CONCATENATE('M6 Invoer fouten'!CL$2,'M6 Invoer fouten'!CL28))</f>
        <v>15</v>
      </c>
      <c r="CP26" s="51" t="str">
        <f>(CONCATENATE('M6 Invoer fouten'!CM$2,'M6 Invoer fouten'!CM28))</f>
        <v>11</v>
      </c>
      <c r="CQ26" s="51" t="str">
        <f>(CONCATENATE('M6 Invoer fouten'!CN$2,'M6 Invoer fouten'!CN28))</f>
        <v>13</v>
      </c>
      <c r="CR26" s="51" t="str">
        <f>(CONCATENATE('M6 Invoer fouten'!CO$2,'M6 Invoer fouten'!CO28))</f>
        <v>12</v>
      </c>
      <c r="CS26" s="51" t="str">
        <f>(CONCATENATE('M6 Invoer fouten'!CP$2,'M6 Invoer fouten'!CP28))</f>
        <v>11</v>
      </c>
      <c r="CT26" s="51" t="str">
        <f>(CONCATENATE('M6 Invoer fouten'!CQ$2,'M6 Invoer fouten'!CQ28))</f>
        <v>13</v>
      </c>
      <c r="CU26" s="51" t="str">
        <f>(CONCATENATE('M6 Invoer fouten'!CR$2,'M6 Invoer fouten'!CR28))</f>
        <v>11</v>
      </c>
      <c r="CV26" s="51" t="str">
        <f>(CONCATENATE('M6 Invoer fouten'!CS$2,'M6 Invoer fouten'!CS28))</f>
        <v>11</v>
      </c>
      <c r="CW26" s="51" t="str">
        <f>(CONCATENATE('M6 Invoer fouten'!CT$2,'M6 Invoer fouten'!CT28))</f>
        <v>13</v>
      </c>
      <c r="CX26" s="51" t="str">
        <f>(CONCATENATE('M6 Invoer fouten'!CU$2,'M6 Invoer fouten'!CU28))</f>
        <v>15</v>
      </c>
      <c r="CY26" s="51" t="str">
        <f>(CONCATENATE('M6 Invoer fouten'!CV$2,'M6 Invoer fouten'!CV28))</f>
        <v>12</v>
      </c>
      <c r="CZ26" s="51" t="str">
        <f>(CONCATENATE('M6 Invoer fouten'!CW$2,'M6 Invoer fouten'!CW28))</f>
        <v/>
      </c>
      <c r="DA26" s="51" t="str">
        <f>(CONCATENATE('M6 Invoer fouten'!CX$2,'M6 Invoer fouten'!CX28))</f>
        <v/>
      </c>
      <c r="DB26" s="51" t="str">
        <f>(CONCATENATE('M6 Invoer fouten'!CY$2,'M6 Invoer fouten'!CY28))</f>
        <v/>
      </c>
      <c r="DC26" s="51" t="str">
        <f>(CONCATENATE('M6 Invoer fouten'!CZ$2,'M6 Invoer fouten'!CZ28))</f>
        <v/>
      </c>
      <c r="DD26" s="51" t="str">
        <f>(CONCATENATE('M6 Invoer fouten'!DA$2,'M6 Invoer fouten'!DA28))</f>
        <v/>
      </c>
      <c r="DE26" s="51" t="str">
        <f>(CONCATENATE('M6 Invoer fouten'!DB$2,'M6 Invoer fouten'!DB28))</f>
        <v/>
      </c>
      <c r="DF26" s="51" t="str">
        <f>(CONCATENATE('M6 Invoer fouten'!DC$2,'M6 Invoer fouten'!DC28))</f>
        <v/>
      </c>
      <c r="DG26" s="51" t="str">
        <f>(CONCATENATE('M6 Invoer fouten'!DD$2,'M6 Invoer fouten'!DD28))</f>
        <v/>
      </c>
      <c r="DH26" s="51" t="str">
        <f>(CONCATENATE('M6 Invoer fouten'!DE$2,'M6 Invoer fouten'!DE28))</f>
        <v/>
      </c>
      <c r="DI26" s="51" t="str">
        <f>(CONCATENATE('M6 Invoer fouten'!DF$2,'M6 Invoer fouten'!DF28))</f>
        <v/>
      </c>
      <c r="DJ26" s="51" t="str">
        <f>(CONCATENATE('M6 Invoer fouten'!DG$2,'M6 Invoer fouten'!DG28))</f>
        <v/>
      </c>
      <c r="DK26" s="51" t="str">
        <f>(CONCATENATE('M6 Invoer fouten'!DH$2,'M6 Invoer fouten'!DH28))</f>
        <v/>
      </c>
      <c r="DL26" s="51" t="str">
        <f>(CONCATENATE('M6 Invoer fouten'!DI$2,'M6 Invoer fouten'!DI28))</f>
        <v/>
      </c>
      <c r="DM26" s="51" t="str">
        <f>(CONCATENATE('M6 Invoer fouten'!DJ$2,'M6 Invoer fouten'!DJ28))</f>
        <v/>
      </c>
      <c r="DN26" s="51" t="str">
        <f>(CONCATENATE('M6 Invoer fouten'!DK$2,'M6 Invoer fouten'!DK28))</f>
        <v/>
      </c>
      <c r="DO26" s="51" t="str">
        <f>(CONCATENATE('M6 Invoer fouten'!DL$2,'M6 Invoer fouten'!DL28))</f>
        <v/>
      </c>
      <c r="DP26" s="51" t="str">
        <f>(CONCATENATE('M6 Invoer fouten'!DM$2,'M6 Invoer fouten'!DM28))</f>
        <v/>
      </c>
      <c r="DQ26" s="51" t="str">
        <f>(CONCATENATE('M6 Invoer fouten'!DN$2,'M6 Invoer fouten'!DN28))</f>
        <v/>
      </c>
      <c r="DR26" s="51" t="str">
        <f>(CONCATENATE('M6 Invoer fouten'!DO$2,'M6 Invoer fouten'!DO28))</f>
        <v/>
      </c>
      <c r="DS26" s="51" t="str">
        <f>(CONCATENATE('M6 Invoer fouten'!DP$2,'M6 Invoer fouten'!DP28))</f>
        <v/>
      </c>
      <c r="DT26" s="51" t="str">
        <f>(CONCATENATE('M6 Invoer fouten'!DQ$2,'M6 Invoer fouten'!DQ28))</f>
        <v/>
      </c>
      <c r="DU26" s="51" t="str">
        <f>(CONCATENATE('M6 Invoer fouten'!DR$2,'M6 Invoer fouten'!DR28))</f>
        <v/>
      </c>
      <c r="DV26" s="51" t="str">
        <f>(CONCATENATE('M6 Invoer fouten'!DS$2,'M6 Invoer fouten'!DS28))</f>
        <v/>
      </c>
      <c r="DW26" s="51" t="str">
        <f>(CONCATENATE('M6 Invoer fouten'!DT$2,'M6 Invoer fouten'!DT28))</f>
        <v/>
      </c>
      <c r="DX26" s="51" t="str">
        <f>(CONCATENATE('M6 Invoer fouten'!DU$2,'M6 Invoer fouten'!DU28))</f>
        <v/>
      </c>
      <c r="DY26" s="51" t="str">
        <f>(CONCATENATE('M6 Invoer fouten'!DV$2,'M6 Invoer fouten'!DV28))</f>
        <v/>
      </c>
      <c r="DZ26" s="51" t="str">
        <f>(CONCATENATE('M6 Invoer fouten'!DW$2,'M6 Invoer fouten'!DW28))</f>
        <v/>
      </c>
      <c r="EA26" s="51" t="str">
        <f>(CONCATENATE('M6 Invoer fouten'!DX$2,'M6 Invoer fouten'!DX28))</f>
        <v/>
      </c>
      <c r="EB26" s="51" t="str">
        <f>(CONCATENATE('M6 Invoer fouten'!DY$2,'M6 Invoer fouten'!DY28))</f>
        <v/>
      </c>
      <c r="EC26" s="51" t="str">
        <f>(CONCATENATE('M6 Invoer fouten'!DZ$2,'M6 Invoer fouten'!DZ28))</f>
        <v/>
      </c>
      <c r="ED26" s="50" t="str">
        <f>IF($G26="","",CONCATENATE($G26,'M6 Invoer fouten'!EA28))</f>
        <v/>
      </c>
      <c r="EE26" s="50">
        <f t="shared" si="1"/>
        <v>0</v>
      </c>
      <c r="EF26" s="50" t="str">
        <f t="shared" si="2"/>
        <v/>
      </c>
      <c r="EG26" s="52">
        <f t="shared" si="3"/>
        <v>0</v>
      </c>
      <c r="EH26" s="50">
        <f>IF($G26="",0,HLOOKUP(ED$1,'M6 Invoer fouten'!$1:$2,2,FALSE))</f>
        <v>0</v>
      </c>
      <c r="EI26" s="50" t="str">
        <f>IF($G26="","",CONCATENATE($G26,'M6 Invoer fouten'!EB28))</f>
        <v/>
      </c>
      <c r="EJ26" s="50">
        <f t="shared" si="4"/>
        <v>0</v>
      </c>
      <c r="EK26" s="50" t="str">
        <f t="shared" si="5"/>
        <v/>
      </c>
      <c r="EL26" s="52">
        <f t="shared" si="6"/>
        <v>0</v>
      </c>
      <c r="EM26" s="50">
        <f>IF($G26="",0,HLOOKUP(EI$1,'M6 Invoer fouten'!$1:$2,2,FALSE))</f>
        <v>0</v>
      </c>
      <c r="EN26" s="50" t="str">
        <f>IF($G26="","",CONCATENATE($G26,'M6 Invoer fouten'!EC28))</f>
        <v/>
      </c>
      <c r="EO26" s="50">
        <f t="shared" si="7"/>
        <v>0</v>
      </c>
      <c r="EP26" s="50" t="str">
        <f t="shared" si="8"/>
        <v/>
      </c>
      <c r="EQ26" s="52">
        <f t="shared" si="9"/>
        <v>0</v>
      </c>
      <c r="ER26" s="50">
        <f>IF($G26="",0,HLOOKUP(EN$1,'M6 Invoer fouten'!$1:$2,2,FALSE))</f>
        <v>0</v>
      </c>
      <c r="ES26" s="50" t="str">
        <f>IF($G26="","",CONCATENATE($G26,'M6 Invoer fouten'!ED28))</f>
        <v/>
      </c>
      <c r="ET26" s="50">
        <f t="shared" si="10"/>
        <v>0</v>
      </c>
      <c r="EU26" s="50" t="str">
        <f t="shared" si="11"/>
        <v/>
      </c>
      <c r="EV26" s="52">
        <f t="shared" si="12"/>
        <v>0</v>
      </c>
      <c r="EW26" s="50">
        <f>IF($G26="",0,HLOOKUP(ES$1,'M6 Invoer fouten'!$1:$2,2,FALSE))</f>
        <v>0</v>
      </c>
      <c r="EX26" s="50" t="str">
        <f>IF($G26="","",CONCATENATE($G26,'M6 Invoer fouten'!EE28))</f>
        <v/>
      </c>
      <c r="EY26" s="50">
        <f t="shared" si="13"/>
        <v>0</v>
      </c>
      <c r="EZ26" s="50" t="str">
        <f t="shared" si="14"/>
        <v/>
      </c>
      <c r="FA26" s="52">
        <f t="shared" si="15"/>
        <v>0</v>
      </c>
      <c r="FB26" s="50">
        <f>IF($G26="",0,HLOOKUP(EX$1,'M6 Invoer fouten'!$1:$2,2,FALSE))</f>
        <v>0</v>
      </c>
      <c r="FC26" s="50" t="str">
        <f>IF($G26="","",CONCATENATE($G26,'M6 Invoer fouten'!EF28))</f>
        <v/>
      </c>
      <c r="FD26" s="50">
        <f t="shared" si="16"/>
        <v>0</v>
      </c>
      <c r="FE26" s="50" t="str">
        <f t="shared" si="17"/>
        <v/>
      </c>
      <c r="FF26" s="52">
        <f t="shared" si="18"/>
        <v>0</v>
      </c>
      <c r="FG26" s="50">
        <f>IF($G26="",0,HLOOKUP(FC$1,'M6 Invoer fouten'!$1:$2,2,FALSE))</f>
        <v>0</v>
      </c>
      <c r="FH26" s="50" t="str">
        <f>IF($G26="","",CONCATENATE($G26,'M6 Invoer fouten'!EG28))</f>
        <v/>
      </c>
      <c r="FI26" s="50">
        <f t="shared" si="19"/>
        <v>0</v>
      </c>
      <c r="FJ26" s="50" t="str">
        <f t="shared" si="20"/>
        <v/>
      </c>
      <c r="FK26" s="52">
        <f t="shared" si="21"/>
        <v>0</v>
      </c>
      <c r="FL26" s="50">
        <f>IF($G26="",0,HLOOKUP(FH$1,'M6 Invoer fouten'!$1:$2,2,FALSE))</f>
        <v>0</v>
      </c>
      <c r="FM26" s="50" t="str">
        <f>IF($G26="","",CONCATENATE($G26,'M6 Invoer fouten'!EH28))</f>
        <v/>
      </c>
      <c r="FN26" s="50">
        <f t="shared" si="22"/>
        <v>0</v>
      </c>
      <c r="FO26" s="50" t="str">
        <f t="shared" si="23"/>
        <v/>
      </c>
      <c r="FP26" s="52">
        <f t="shared" si="24"/>
        <v>0</v>
      </c>
      <c r="FQ26" s="50">
        <f>IF($G26="",0,HLOOKUP(FM$1,'M6 Invoer fouten'!$1:$2,2,FALSE))</f>
        <v>0</v>
      </c>
      <c r="FR26" s="50" t="str">
        <f>IF($G26="","",CONCATENATE($G26,'M6 Invoer fouten'!EI28))</f>
        <v/>
      </c>
      <c r="FS26" s="50">
        <f t="shared" si="25"/>
        <v>0</v>
      </c>
      <c r="FT26" s="50" t="str">
        <f t="shared" si="26"/>
        <v/>
      </c>
      <c r="FU26" s="52">
        <f t="shared" si="27"/>
        <v>0</v>
      </c>
      <c r="FV26" s="50">
        <f>IF($G26="",0,HLOOKUP(FR$1,'M6 Invoer fouten'!$1:$2,2,FALSE))</f>
        <v>0</v>
      </c>
      <c r="FW26" s="50" t="str">
        <f>IF($G26="","",CONCATENATE($G26,'M6 Invoer fouten'!EJ28))</f>
        <v/>
      </c>
      <c r="FX26" s="50">
        <f t="shared" si="28"/>
        <v>0</v>
      </c>
      <c r="FY26" s="50" t="str">
        <f t="shared" si="29"/>
        <v/>
      </c>
      <c r="FZ26" s="52">
        <f t="shared" si="30"/>
        <v>0</v>
      </c>
      <c r="GA26" s="50">
        <f>IF($G26="",0,HLOOKUP(FW$1,'M6 Invoer fouten'!$1:$2,2,FALSE))</f>
        <v>0</v>
      </c>
      <c r="GB26" s="50" t="str">
        <f>IF($G26="","",CONCATENATE($G26,'M6 Invoer fouten'!EK28))</f>
        <v/>
      </c>
      <c r="GC26" s="50">
        <f t="shared" si="31"/>
        <v>0</v>
      </c>
      <c r="GD26" s="50" t="str">
        <f t="shared" si="32"/>
        <v/>
      </c>
      <c r="GE26" s="52">
        <f t="shared" si="33"/>
        <v>0</v>
      </c>
      <c r="GF26" s="50">
        <f>IF($G26="",0,HLOOKUP(GB$1,'M6 Invoer fouten'!$1:$2,2,FALSE))</f>
        <v>0</v>
      </c>
      <c r="GG26" s="50" t="str">
        <f>IF($G26="","",CONCATENATE($G26,'M6 Invoer fouten'!EL28))</f>
        <v/>
      </c>
      <c r="GH26" s="50">
        <f t="shared" si="34"/>
        <v>0</v>
      </c>
      <c r="GI26" s="50" t="str">
        <f t="shared" si="35"/>
        <v/>
      </c>
      <c r="GJ26" s="52">
        <f t="shared" si="36"/>
        <v>0</v>
      </c>
      <c r="GK26" s="50">
        <f>IF($G26="",0,HLOOKUP(GG$1,'M6 Invoer fouten'!$1:$2,2,FALSE))</f>
        <v>0</v>
      </c>
      <c r="GL26" s="50" t="str">
        <f>IF($G26="","",CONCATENATE($G26,'M6 Invoer fouten'!EM28))</f>
        <v/>
      </c>
      <c r="GM26" s="50">
        <f t="shared" si="37"/>
        <v>0</v>
      </c>
      <c r="GN26" s="50" t="str">
        <f t="shared" si="38"/>
        <v/>
      </c>
      <c r="GO26" s="52">
        <f t="shared" si="39"/>
        <v>0</v>
      </c>
      <c r="GP26" s="50">
        <f>IF($G26="",0,HLOOKUP(GL$1,'M6 Invoer fouten'!$1:$2,2,FALSE))</f>
        <v>0</v>
      </c>
      <c r="GQ26" s="50" t="str">
        <f>IF($G26="","",CONCATENATE($G26,'M6 Invoer fouten'!EN28))</f>
        <v/>
      </c>
      <c r="GR26" s="50">
        <f t="shared" si="40"/>
        <v>0</v>
      </c>
      <c r="GS26" s="50" t="str">
        <f t="shared" si="41"/>
        <v/>
      </c>
      <c r="GT26" s="52">
        <f t="shared" si="42"/>
        <v>0</v>
      </c>
      <c r="GU26" s="50">
        <f>IF($G26="",0,HLOOKUP(GQ$1,'M6 Invoer fouten'!$1:$2,2,FALSE))</f>
        <v>0</v>
      </c>
      <c r="GV26" s="50" t="str">
        <f>IF($G26="","",CONCATENATE($G26,'M6 Invoer fouten'!EO28))</f>
        <v/>
      </c>
      <c r="GW26" s="50">
        <f t="shared" si="43"/>
        <v>0</v>
      </c>
      <c r="GX26" s="50" t="str">
        <f t="shared" si="44"/>
        <v/>
      </c>
      <c r="GY26" s="52">
        <f t="shared" si="45"/>
        <v>0</v>
      </c>
      <c r="GZ26" s="50">
        <f>IF($G26="",0,HLOOKUP(GV$1,'M6 Invoer fouten'!$1:$2,2,FALSE))</f>
        <v>0</v>
      </c>
      <c r="HA26" s="50" t="str">
        <f>IF($G26="","",CONCATENATE($G26,'M6 Invoer fouten'!EP28))</f>
        <v/>
      </c>
      <c r="HB26" s="50">
        <f t="shared" si="46"/>
        <v>0</v>
      </c>
      <c r="HC26" s="50" t="str">
        <f t="shared" si="47"/>
        <v/>
      </c>
      <c r="HD26" s="52">
        <f t="shared" si="48"/>
        <v>0</v>
      </c>
      <c r="HE26" s="50">
        <f>IF($G26="",0,HLOOKUP(HA$1,'M6 Invoer fouten'!$1:$2,2,FALSE))</f>
        <v>0</v>
      </c>
      <c r="HF26" s="50" t="str">
        <f>IF($G26="","",CONCATENATE($G26,'M6 Invoer fouten'!EQ28))</f>
        <v/>
      </c>
      <c r="HG26" s="50">
        <f t="shared" si="49"/>
        <v>0</v>
      </c>
      <c r="HH26" s="50" t="str">
        <f t="shared" si="50"/>
        <v/>
      </c>
      <c r="HI26" s="52">
        <f t="shared" si="51"/>
        <v>0</v>
      </c>
      <c r="HJ26" s="50">
        <f>IF($G26="",0,HLOOKUP(HF$1,'M6 Invoer fouten'!$1:$2,2,FALSE))</f>
        <v>0</v>
      </c>
      <c r="HK26" s="50" t="str">
        <f>IF($G26="","",CONCATENATE($G26,'M6 Invoer fouten'!ER28))</f>
        <v/>
      </c>
      <c r="HL26" s="50">
        <f t="shared" si="52"/>
        <v>0</v>
      </c>
      <c r="HM26" s="50" t="str">
        <f t="shared" si="53"/>
        <v/>
      </c>
      <c r="HN26" s="52">
        <f t="shared" si="54"/>
        <v>0</v>
      </c>
      <c r="HO26" s="50">
        <f>IF($G26="",0,HLOOKUP(HK$1,'M6 Invoer fouten'!$1:$2,2,FALSE))</f>
        <v>0</v>
      </c>
      <c r="HP26" s="50" t="str">
        <f>IF($G26="","",CONCATENATE($G26,'M6 Invoer fouten'!ES28))</f>
        <v/>
      </c>
      <c r="HQ26" s="50">
        <f t="shared" si="55"/>
        <v>0</v>
      </c>
      <c r="HR26" s="50" t="str">
        <f t="shared" si="56"/>
        <v/>
      </c>
      <c r="HS26" s="52">
        <f t="shared" si="57"/>
        <v>0</v>
      </c>
      <c r="HT26" s="50">
        <f>IF($G26="",0,HLOOKUP(HP$1,'M6 Invoer fouten'!$1:$2,2,FALSE))</f>
        <v>0</v>
      </c>
      <c r="HU26" s="50" t="str">
        <f>IF($G26="","",CONCATENATE($G26,'M6 Invoer fouten'!ET28))</f>
        <v/>
      </c>
      <c r="HV26" s="50">
        <f t="shared" si="58"/>
        <v>0</v>
      </c>
      <c r="HW26" s="50" t="str">
        <f t="shared" si="59"/>
        <v/>
      </c>
      <c r="HX26" s="52">
        <f t="shared" si="60"/>
        <v>0</v>
      </c>
      <c r="HY26" s="50">
        <f>IF($G26="",0,HLOOKUP(HU$1,'M6 Invoer fouten'!$1:$2,2,FALSE))</f>
        <v>0</v>
      </c>
      <c r="HZ26" s="50" t="str">
        <f>IF($G26="","",CONCATENATE($G26,'M6 Invoer fouten'!EU28))</f>
        <v/>
      </c>
      <c r="IA26" s="50">
        <f t="shared" si="61"/>
        <v>0</v>
      </c>
      <c r="IB26" s="50" t="str">
        <f t="shared" si="62"/>
        <v/>
      </c>
      <c r="IC26" s="52">
        <f t="shared" si="63"/>
        <v>0</v>
      </c>
      <c r="ID26" s="50">
        <f>IF($G26="",0,HLOOKUP(HZ$1,'M6 Invoer fouten'!$1:$2,2,FALSE))</f>
        <v>0</v>
      </c>
      <c r="IE26" s="50" t="str">
        <f>IF($G26="","",CONCATENATE($G26,'M6 Invoer fouten'!EV28))</f>
        <v/>
      </c>
      <c r="IF26" s="50">
        <f t="shared" si="64"/>
        <v>0</v>
      </c>
      <c r="IG26" s="50" t="str">
        <f t="shared" si="65"/>
        <v/>
      </c>
      <c r="IH26" s="52">
        <f t="shared" si="66"/>
        <v>0</v>
      </c>
      <c r="II26" s="50">
        <f>IF($G26="",0,HLOOKUP(IE$1,'M6 Invoer fouten'!$1:$2,2,FALSE))</f>
        <v>0</v>
      </c>
      <c r="IJ26" s="50" t="str">
        <f>IF($G26="","",CONCATENATE($G26,'M6 Invoer fouten'!EW28))</f>
        <v/>
      </c>
      <c r="IK26" s="50">
        <f t="shared" si="67"/>
        <v>0</v>
      </c>
      <c r="IL26" s="50" t="str">
        <f t="shared" si="68"/>
        <v/>
      </c>
      <c r="IM26" s="52">
        <f t="shared" si="69"/>
        <v>0</v>
      </c>
      <c r="IN26" s="50">
        <f>IF($G26="",0,HLOOKUP(IJ$1,'M6 Invoer fouten'!$1:$2,2,FALSE))</f>
        <v>0</v>
      </c>
      <c r="IO26" s="50" t="str">
        <f>IF($G26="","",CONCATENATE($G26,'M6 Invoer fouten'!EX28))</f>
        <v/>
      </c>
      <c r="IP26" s="50">
        <f t="shared" si="70"/>
        <v>0</v>
      </c>
      <c r="IQ26" s="50" t="str">
        <f t="shared" si="71"/>
        <v/>
      </c>
      <c r="IR26" s="52">
        <f t="shared" si="72"/>
        <v>0</v>
      </c>
      <c r="IS26" s="50">
        <f>IF($G26="",0,HLOOKUP(IO$1,'M6 Invoer fouten'!$1:$2,2,FALSE))</f>
        <v>0</v>
      </c>
    </row>
    <row r="27" spans="1:253">
      <c r="A27" s="50" t="str">
        <f>IF('M6 Invoer fouten'!A29=0,"",'M6 Invoer fouten'!A29)</f>
        <v/>
      </c>
      <c r="B27" s="50" t="str">
        <f>IF('M6 Invoer fouten'!B29="x","B","")</f>
        <v/>
      </c>
      <c r="C27" s="50" t="str">
        <f>IF('M6 Invoer fouten'!C29="x","I","")</f>
        <v/>
      </c>
      <c r="D27" s="50" t="str">
        <f>IF('M6 Invoer fouten'!D29="x","M","")</f>
        <v/>
      </c>
      <c r="E27" s="50" t="s">
        <v>113</v>
      </c>
      <c r="F27" s="50" t="str">
        <f t="shared" si="73"/>
        <v/>
      </c>
      <c r="G27" s="50" t="str">
        <f t="shared" si="77"/>
        <v/>
      </c>
      <c r="H27" s="51" t="str">
        <f>(CONCATENATE('M6 Invoer fouten'!E$2,'M6 Invoer fouten'!E29))</f>
        <v>6</v>
      </c>
      <c r="I27" s="51" t="str">
        <f>(CONCATENATE('M6 Invoer fouten'!F$2,'M6 Invoer fouten'!F29))</f>
        <v>5</v>
      </c>
      <c r="J27" s="51" t="str">
        <f>(CONCATENATE('M6 Invoer fouten'!G$2,'M6 Invoer fouten'!G29))</f>
        <v>7</v>
      </c>
      <c r="K27" s="51" t="str">
        <f>(CONCATENATE('M6 Invoer fouten'!H$2,'M6 Invoer fouten'!H29))</f>
        <v>5</v>
      </c>
      <c r="L27" s="51" t="str">
        <f>(CONCATENATE('M6 Invoer fouten'!I$2,'M6 Invoer fouten'!I29))</f>
        <v>5</v>
      </c>
      <c r="M27" s="51" t="str">
        <f>(CONCATENATE('M6 Invoer fouten'!J$2,'M6 Invoer fouten'!J29))</f>
        <v>7</v>
      </c>
      <c r="N27" s="51" t="str">
        <f>(CONCATENATE('M6 Invoer fouten'!K$2,'M6 Invoer fouten'!K29))</f>
        <v>6</v>
      </c>
      <c r="O27" s="51" t="str">
        <f>(CONCATENATE('M6 Invoer fouten'!L$2,'M6 Invoer fouten'!L29))</f>
        <v>7</v>
      </c>
      <c r="P27" s="51" t="str">
        <f>(CONCATENATE('M6 Invoer fouten'!M$2,'M6 Invoer fouten'!M29))</f>
        <v>5</v>
      </c>
      <c r="Q27" s="51" t="str">
        <f>(CONCATENATE('M6 Invoer fouten'!N$2,'M6 Invoer fouten'!N29))</f>
        <v>5</v>
      </c>
      <c r="R27" s="51" t="str">
        <f>(CONCATENATE('M6 Invoer fouten'!O$2,'M6 Invoer fouten'!O29))</f>
        <v>7</v>
      </c>
      <c r="S27" s="51" t="str">
        <f>(CONCATENATE('M6 Invoer fouten'!P$2,'M6 Invoer fouten'!P29))</f>
        <v>6</v>
      </c>
      <c r="T27" s="51" t="str">
        <f>(CONCATENATE('M6 Invoer fouten'!Q$2,'M6 Invoer fouten'!Q29))</f>
        <v>5</v>
      </c>
      <c r="U27" s="51" t="str">
        <f>(CONCATENATE('M6 Invoer fouten'!R$2,'M6 Invoer fouten'!R29))</f>
        <v>6</v>
      </c>
      <c r="V27" s="51" t="str">
        <f>(CONCATENATE('M6 Invoer fouten'!S$2,'M6 Invoer fouten'!S29))</f>
        <v>6</v>
      </c>
      <c r="W27" s="51" t="str">
        <f>(CONCATENATE('M6 Invoer fouten'!T$2,'M6 Invoer fouten'!T29))</f>
        <v>7</v>
      </c>
      <c r="X27" s="51" t="str">
        <f>(CONCATENATE('M6 Invoer fouten'!U$2,'M6 Invoer fouten'!U29))</f>
        <v>6</v>
      </c>
      <c r="Y27" s="51" t="str">
        <f>(CONCATENATE('M6 Invoer fouten'!V$2,'M6 Invoer fouten'!V29))</f>
        <v>5</v>
      </c>
      <c r="Z27" s="51" t="str">
        <f>(CONCATENATE('M6 Invoer fouten'!W$2,'M6 Invoer fouten'!W29))</f>
        <v>6</v>
      </c>
      <c r="AA27" s="51" t="str">
        <f>(CONCATENATE('M6 Invoer fouten'!X$2,'M6 Invoer fouten'!X29))</f>
        <v>5</v>
      </c>
      <c r="AB27" s="51" t="str">
        <f>(CONCATENATE('M6 Invoer fouten'!Y$2,'M6 Invoer fouten'!Y29))</f>
        <v>7</v>
      </c>
      <c r="AC27" s="51" t="str">
        <f>(CONCATENATE('M6 Invoer fouten'!Z$2,'M6 Invoer fouten'!Z29))</f>
        <v>6</v>
      </c>
      <c r="AD27" s="51" t="str">
        <f>(CONCATENATE('M6 Invoer fouten'!AA$2,'M6 Invoer fouten'!AA29))</f>
        <v>5</v>
      </c>
      <c r="AE27" s="51" t="str">
        <f>(CONCATENATE('M6 Invoer fouten'!AB$2,'M6 Invoer fouten'!AB29))</f>
        <v>7</v>
      </c>
      <c r="AF27" s="51" t="str">
        <f>(CONCATENATE('M6 Invoer fouten'!AC$2,'M6 Invoer fouten'!AC29))</f>
        <v>6</v>
      </c>
      <c r="AG27" s="51" t="str">
        <f>(CONCATENATE('M6 Invoer fouten'!AD$2,'M6 Invoer fouten'!AD29))</f>
        <v>5</v>
      </c>
      <c r="AH27" s="51" t="str">
        <f>(CONCATENATE('M6 Invoer fouten'!AE$2,'M6 Invoer fouten'!AE29))</f>
        <v>6</v>
      </c>
      <c r="AI27" s="51" t="str">
        <f>(CONCATENATE('M6 Invoer fouten'!AF$2,'M6 Invoer fouten'!AF29))</f>
        <v>7</v>
      </c>
      <c r="AJ27" s="51" t="str">
        <f>(CONCATENATE('M6 Invoer fouten'!AG$2,'M6 Invoer fouten'!AG29))</f>
        <v>19</v>
      </c>
      <c r="AK27" s="51" t="str">
        <f>(CONCATENATE('M6 Invoer fouten'!AG$2,'M6 Invoer fouten'!AH29))</f>
        <v>19</v>
      </c>
      <c r="AL27" s="51" t="str">
        <f>(CONCATENATE('M6 Invoer fouten'!AH$2,'M6 Invoer fouten'!AI29))</f>
        <v>19</v>
      </c>
      <c r="AM27" s="51" t="str">
        <f>(CONCATENATE('M6 Invoer fouten'!AI$2,'M6 Invoer fouten'!AJ29))</f>
        <v>19</v>
      </c>
      <c r="AN27" s="51" t="str">
        <f>(CONCATENATE('M6 Invoer fouten'!AJ$2,'M6 Invoer fouten'!AK29))</f>
        <v>19</v>
      </c>
      <c r="AO27" s="51" t="str">
        <f>(CONCATENATE('M6 Invoer fouten'!AK$2,'M6 Invoer fouten'!AL29))</f>
        <v>19</v>
      </c>
      <c r="AP27" s="51" t="str">
        <f>(CONCATENATE('M6 Invoer fouten'!AL$2,'M6 Invoer fouten'!AM29))</f>
        <v>19</v>
      </c>
      <c r="AQ27" s="51" t="str">
        <f>(CONCATENATE('M6 Invoer fouten'!AM$2,'M6 Invoer fouten'!AN29))</f>
        <v>19</v>
      </c>
      <c r="AR27" s="51" t="str">
        <f>(CONCATENATE('M6 Invoer fouten'!AN$2,'M6 Invoer fouten'!AO29))</f>
        <v>19</v>
      </c>
      <c r="AS27" s="51" t="str">
        <f>(CONCATENATE('M6 Invoer fouten'!AO$2,'M6 Invoer fouten'!AP29))</f>
        <v>11</v>
      </c>
      <c r="AT27" s="51" t="str">
        <f>(CONCATENATE('M6 Invoer fouten'!AP$2,'M6 Invoer fouten'!AQ29))</f>
        <v>16</v>
      </c>
      <c r="AU27" s="51" t="str">
        <f>(CONCATENATE('M6 Invoer fouten'!AQ$2,'M6 Invoer fouten'!AR29))</f>
        <v>14</v>
      </c>
      <c r="AV27" s="51" t="str">
        <f>(CONCATENATE('M6 Invoer fouten'!AR$2,'M6 Invoer fouten'!AS29))</f>
        <v>13</v>
      </c>
      <c r="AW27" s="51" t="str">
        <f>(CONCATENATE('M6 Invoer fouten'!AS$2,'M6 Invoer fouten'!AT29))</f>
        <v>11</v>
      </c>
      <c r="AX27" s="51" t="str">
        <f>(CONCATENATE('M6 Invoer fouten'!AT$2,'M6 Invoer fouten'!AU29))</f>
        <v>12</v>
      </c>
      <c r="AY27" s="51" t="str">
        <f>(CONCATENATE('M6 Invoer fouten'!AU$2,'M6 Invoer fouten'!AV29))</f>
        <v>11</v>
      </c>
      <c r="AZ27" s="51" t="str">
        <f>(CONCATENATE('M6 Invoer fouten'!AV$2,'M6 Invoer fouten'!AW29))</f>
        <v>15</v>
      </c>
      <c r="BA27" s="51" t="str">
        <f>(CONCATENATE('M6 Invoer fouten'!AW$2,'M6 Invoer fouten'!AX29))</f>
        <v>13</v>
      </c>
      <c r="BB27" s="51" t="str">
        <f>(CONCATENATE('M6 Invoer fouten'!AX$2,'M6 Invoer fouten'!AY29))</f>
        <v>12</v>
      </c>
      <c r="BC27" s="51" t="str">
        <f>(CONCATENATE('M6 Invoer fouten'!AY$2,'M6 Invoer fouten'!AZ29))</f>
        <v>11</v>
      </c>
      <c r="BD27" s="51" t="str">
        <f>(CONCATENATE('M6 Invoer fouten'!AZ$2,'M6 Invoer fouten'!BA29))</f>
        <v>18</v>
      </c>
      <c r="BE27" s="51" t="str">
        <f>(CONCATENATE('M6 Invoer fouten'!BA$2,'M6 Invoer fouten'!BB29))</f>
        <v>18</v>
      </c>
      <c r="BF27" s="51" t="str">
        <f>(CONCATENATE('M6 Invoer fouten'!BB$2,'M6 Invoer fouten'!BC29))</f>
        <v>18</v>
      </c>
      <c r="BG27" s="51" t="str">
        <f>(CONCATENATE('M6 Invoer fouten'!BC$2,'M6 Invoer fouten'!BD29))</f>
        <v>8</v>
      </c>
      <c r="BH27" s="51" t="str">
        <f>(CONCATENATE('M6 Invoer fouten'!BD$2,'M6 Invoer fouten'!BE29))</f>
        <v>8</v>
      </c>
      <c r="BI27" s="51" t="str">
        <f>(CONCATENATE('M6 Invoer fouten'!BE$2,'M6 Invoer fouten'!BF29))</f>
        <v>9</v>
      </c>
      <c r="BJ27" s="51" t="str">
        <f>(CONCATENATE('M6 Invoer fouten'!BF$2,'M6 Invoer fouten'!BG29))</f>
        <v>8</v>
      </c>
      <c r="BK27" s="51" t="str">
        <f>(CONCATENATE('M6 Invoer fouten'!BG$2,'M6 Invoer fouten'!BH29))</f>
        <v>9</v>
      </c>
      <c r="BL27" s="51" t="str">
        <f>(CONCATENATE('M6 Invoer fouten'!BH$2,'M6 Invoer fouten'!BI29))</f>
        <v>10</v>
      </c>
      <c r="BM27" s="51" t="str">
        <f>(CONCATENATE('M6 Invoer fouten'!BJ$2,'M6 Invoer fouten'!BJ29))</f>
        <v>10</v>
      </c>
      <c r="BN27" s="51" t="str">
        <f>(CONCATENATE('M6 Invoer fouten'!BK$2,'M6 Invoer fouten'!BK29))</f>
        <v>17</v>
      </c>
      <c r="BO27" s="51" t="str">
        <f>(CONCATENATE('M6 Invoer fouten'!BL$2,'M6 Invoer fouten'!BL29))</f>
        <v>17</v>
      </c>
      <c r="BP27" s="51" t="str">
        <f>(CONCATENATE('M6 Invoer fouten'!BM$2,'M6 Invoer fouten'!BM29))</f>
        <v>17</v>
      </c>
      <c r="BQ27" s="51" t="str">
        <f>(CONCATENATE('M6 Invoer fouten'!BN$2,'M6 Invoer fouten'!BN29))</f>
        <v>17</v>
      </c>
      <c r="BR27" s="51" t="str">
        <f>(CONCATENATE('M6 Invoer fouten'!BO$2,'M6 Invoer fouten'!BO29))</f>
        <v>1</v>
      </c>
      <c r="BS27" s="51" t="str">
        <f>(CONCATENATE('M6 Invoer fouten'!BP$2,'M6 Invoer fouten'!BP29))</f>
        <v>4</v>
      </c>
      <c r="BT27" s="51" t="str">
        <f>(CONCATENATE('M6 Invoer fouten'!BQ$2,'M6 Invoer fouten'!BQ29))</f>
        <v>2</v>
      </c>
      <c r="BU27" s="51" t="str">
        <f>(CONCATENATE('M6 Invoer fouten'!BR$2,'M6 Invoer fouten'!BR29))</f>
        <v>1</v>
      </c>
      <c r="BV27" s="51" t="str">
        <f>(CONCATENATE('M6 Invoer fouten'!BS$2,'M6 Invoer fouten'!BS29))</f>
        <v>1</v>
      </c>
      <c r="BW27" s="51" t="str">
        <f>(CONCATENATE('M6 Invoer fouten'!BT$2,'M6 Invoer fouten'!BT29))</f>
        <v>3</v>
      </c>
      <c r="BX27" s="51" t="str">
        <f>(CONCATENATE('M6 Invoer fouten'!BU$2,'M6 Invoer fouten'!BU29))</f>
        <v>2</v>
      </c>
      <c r="BY27" s="51" t="str">
        <f>(CONCATENATE('M6 Invoer fouten'!BV$2,'M6 Invoer fouten'!BV29))</f>
        <v>1</v>
      </c>
      <c r="BZ27" s="51" t="str">
        <f>(CONCATENATE('M6 Invoer fouten'!BW$2,'M6 Invoer fouten'!BW29))</f>
        <v>17</v>
      </c>
      <c r="CA27" s="51" t="str">
        <f>(CONCATENATE('M6 Invoer fouten'!BX$2,'M6 Invoer fouten'!BX29))</f>
        <v>17</v>
      </c>
      <c r="CB27" s="51" t="str">
        <f>(CONCATENATE('M6 Invoer fouten'!BY$2,'M6 Invoer fouten'!BY29))</f>
        <v>17</v>
      </c>
      <c r="CC27" s="51" t="str">
        <f>(CONCATENATE('M6 Invoer fouten'!BZ$2,'M6 Invoer fouten'!BZ29))</f>
        <v>17</v>
      </c>
      <c r="CD27" s="51" t="str">
        <f>(CONCATENATE('M6 Invoer fouten'!CA$2,'M6 Invoer fouten'!CA29))</f>
        <v>8</v>
      </c>
      <c r="CE27" s="51" t="str">
        <f>(CONCATENATE('M6 Invoer fouten'!CB$2,'M6 Invoer fouten'!CB29))</f>
        <v>8</v>
      </c>
      <c r="CF27" s="51" t="str">
        <f>(CONCATENATE('M6 Invoer fouten'!CC$2,'M6 Invoer fouten'!CC29))</f>
        <v>9</v>
      </c>
      <c r="CG27" s="51" t="str">
        <f>(CONCATENATE('M6 Invoer fouten'!CD$2,'M6 Invoer fouten'!CD29))</f>
        <v>8</v>
      </c>
      <c r="CH27" s="51" t="str">
        <f>(CONCATENATE('M6 Invoer fouten'!CE$2,'M6 Invoer fouten'!CE29))</f>
        <v>9</v>
      </c>
      <c r="CI27" s="51" t="str">
        <f>(CONCATENATE('M6 Invoer fouten'!CF$2,'M6 Invoer fouten'!CF29))</f>
        <v>9</v>
      </c>
      <c r="CJ27" s="51" t="str">
        <f>(CONCATENATE('M6 Invoer fouten'!CG$2,'M6 Invoer fouten'!CG29))</f>
        <v>8</v>
      </c>
      <c r="CK27" s="51" t="str">
        <f>(CONCATENATE('M6 Invoer fouten'!CH$2,'M6 Invoer fouten'!CH29))</f>
        <v>8</v>
      </c>
      <c r="CL27" s="51" t="str">
        <f>(CONCATENATE('M6 Invoer fouten'!CI$2,'M6 Invoer fouten'!CI29))</f>
        <v>3</v>
      </c>
      <c r="CM27" s="51" t="str">
        <f>(CONCATENATE('M6 Invoer fouten'!CJ$2,'M6 Invoer fouten'!CJ29))</f>
        <v>3</v>
      </c>
      <c r="CN27" s="51" t="str">
        <f>(CONCATENATE('M6 Invoer fouten'!CK$2,'M6 Invoer fouten'!CK29))</f>
        <v>3</v>
      </c>
      <c r="CO27" s="51" t="str">
        <f>(CONCATENATE('M6 Invoer fouten'!CL$2,'M6 Invoer fouten'!CL29))</f>
        <v>15</v>
      </c>
      <c r="CP27" s="51" t="str">
        <f>(CONCATENATE('M6 Invoer fouten'!CM$2,'M6 Invoer fouten'!CM29))</f>
        <v>11</v>
      </c>
      <c r="CQ27" s="51" t="str">
        <f>(CONCATENATE('M6 Invoer fouten'!CN$2,'M6 Invoer fouten'!CN29))</f>
        <v>13</v>
      </c>
      <c r="CR27" s="51" t="str">
        <f>(CONCATENATE('M6 Invoer fouten'!CO$2,'M6 Invoer fouten'!CO29))</f>
        <v>12</v>
      </c>
      <c r="CS27" s="51" t="str">
        <f>(CONCATENATE('M6 Invoer fouten'!CP$2,'M6 Invoer fouten'!CP29))</f>
        <v>11</v>
      </c>
      <c r="CT27" s="51" t="str">
        <f>(CONCATENATE('M6 Invoer fouten'!CQ$2,'M6 Invoer fouten'!CQ29))</f>
        <v>13</v>
      </c>
      <c r="CU27" s="51" t="str">
        <f>(CONCATENATE('M6 Invoer fouten'!CR$2,'M6 Invoer fouten'!CR29))</f>
        <v>11</v>
      </c>
      <c r="CV27" s="51" t="str">
        <f>(CONCATENATE('M6 Invoer fouten'!CS$2,'M6 Invoer fouten'!CS29))</f>
        <v>11</v>
      </c>
      <c r="CW27" s="51" t="str">
        <f>(CONCATENATE('M6 Invoer fouten'!CT$2,'M6 Invoer fouten'!CT29))</f>
        <v>13</v>
      </c>
      <c r="CX27" s="51" t="str">
        <f>(CONCATENATE('M6 Invoer fouten'!CU$2,'M6 Invoer fouten'!CU29))</f>
        <v>15</v>
      </c>
      <c r="CY27" s="51" t="str">
        <f>(CONCATENATE('M6 Invoer fouten'!CV$2,'M6 Invoer fouten'!CV29))</f>
        <v>12</v>
      </c>
      <c r="CZ27" s="51" t="str">
        <f>(CONCATENATE('M6 Invoer fouten'!CW$2,'M6 Invoer fouten'!CW29))</f>
        <v/>
      </c>
      <c r="DA27" s="51" t="str">
        <f>(CONCATENATE('M6 Invoer fouten'!CX$2,'M6 Invoer fouten'!CX29))</f>
        <v/>
      </c>
      <c r="DB27" s="51" t="str">
        <f>(CONCATENATE('M6 Invoer fouten'!CY$2,'M6 Invoer fouten'!CY29))</f>
        <v/>
      </c>
      <c r="DC27" s="51" t="str">
        <f>(CONCATENATE('M6 Invoer fouten'!CZ$2,'M6 Invoer fouten'!CZ29))</f>
        <v/>
      </c>
      <c r="DD27" s="51" t="str">
        <f>(CONCATENATE('M6 Invoer fouten'!DA$2,'M6 Invoer fouten'!DA29))</f>
        <v/>
      </c>
      <c r="DE27" s="51" t="str">
        <f>(CONCATENATE('M6 Invoer fouten'!DB$2,'M6 Invoer fouten'!DB29))</f>
        <v/>
      </c>
      <c r="DF27" s="51" t="str">
        <f>(CONCATENATE('M6 Invoer fouten'!DC$2,'M6 Invoer fouten'!DC29))</f>
        <v/>
      </c>
      <c r="DG27" s="51" t="str">
        <f>(CONCATENATE('M6 Invoer fouten'!DD$2,'M6 Invoer fouten'!DD29))</f>
        <v/>
      </c>
      <c r="DH27" s="51" t="str">
        <f>(CONCATENATE('M6 Invoer fouten'!DE$2,'M6 Invoer fouten'!DE29))</f>
        <v/>
      </c>
      <c r="DI27" s="51" t="str">
        <f>(CONCATENATE('M6 Invoer fouten'!DF$2,'M6 Invoer fouten'!DF29))</f>
        <v/>
      </c>
      <c r="DJ27" s="51" t="str">
        <f>(CONCATENATE('M6 Invoer fouten'!DG$2,'M6 Invoer fouten'!DG29))</f>
        <v/>
      </c>
      <c r="DK27" s="51" t="str">
        <f>(CONCATENATE('M6 Invoer fouten'!DH$2,'M6 Invoer fouten'!DH29))</f>
        <v/>
      </c>
      <c r="DL27" s="51" t="str">
        <f>(CONCATENATE('M6 Invoer fouten'!DI$2,'M6 Invoer fouten'!DI29))</f>
        <v/>
      </c>
      <c r="DM27" s="51" t="str">
        <f>(CONCATENATE('M6 Invoer fouten'!DJ$2,'M6 Invoer fouten'!DJ29))</f>
        <v/>
      </c>
      <c r="DN27" s="51" t="str">
        <f>(CONCATENATE('M6 Invoer fouten'!DK$2,'M6 Invoer fouten'!DK29))</f>
        <v/>
      </c>
      <c r="DO27" s="51" t="str">
        <f>(CONCATENATE('M6 Invoer fouten'!DL$2,'M6 Invoer fouten'!DL29))</f>
        <v/>
      </c>
      <c r="DP27" s="51" t="str">
        <f>(CONCATENATE('M6 Invoer fouten'!DM$2,'M6 Invoer fouten'!DM29))</f>
        <v/>
      </c>
      <c r="DQ27" s="51" t="str">
        <f>(CONCATENATE('M6 Invoer fouten'!DN$2,'M6 Invoer fouten'!DN29))</f>
        <v/>
      </c>
      <c r="DR27" s="51" t="str">
        <f>(CONCATENATE('M6 Invoer fouten'!DO$2,'M6 Invoer fouten'!DO29))</f>
        <v/>
      </c>
      <c r="DS27" s="51" t="str">
        <f>(CONCATENATE('M6 Invoer fouten'!DP$2,'M6 Invoer fouten'!DP29))</f>
        <v/>
      </c>
      <c r="DT27" s="51" t="str">
        <f>(CONCATENATE('M6 Invoer fouten'!DQ$2,'M6 Invoer fouten'!DQ29))</f>
        <v/>
      </c>
      <c r="DU27" s="51" t="str">
        <f>(CONCATENATE('M6 Invoer fouten'!DR$2,'M6 Invoer fouten'!DR29))</f>
        <v/>
      </c>
      <c r="DV27" s="51" t="str">
        <f>(CONCATENATE('M6 Invoer fouten'!DS$2,'M6 Invoer fouten'!DS29))</f>
        <v/>
      </c>
      <c r="DW27" s="51" t="str">
        <f>(CONCATENATE('M6 Invoer fouten'!DT$2,'M6 Invoer fouten'!DT29))</f>
        <v/>
      </c>
      <c r="DX27" s="51" t="str">
        <f>(CONCATENATE('M6 Invoer fouten'!DU$2,'M6 Invoer fouten'!DU29))</f>
        <v/>
      </c>
      <c r="DY27" s="51" t="str">
        <f>(CONCATENATE('M6 Invoer fouten'!DV$2,'M6 Invoer fouten'!DV29))</f>
        <v/>
      </c>
      <c r="DZ27" s="51" t="str">
        <f>(CONCATENATE('M6 Invoer fouten'!DW$2,'M6 Invoer fouten'!DW29))</f>
        <v/>
      </c>
      <c r="EA27" s="51" t="str">
        <f>(CONCATENATE('M6 Invoer fouten'!DX$2,'M6 Invoer fouten'!DX29))</f>
        <v/>
      </c>
      <c r="EB27" s="51" t="str">
        <f>(CONCATENATE('M6 Invoer fouten'!DY$2,'M6 Invoer fouten'!DY29))</f>
        <v/>
      </c>
      <c r="EC27" s="51" t="str">
        <f>(CONCATENATE('M6 Invoer fouten'!DZ$2,'M6 Invoer fouten'!DZ29))</f>
        <v/>
      </c>
      <c r="ED27" s="50" t="str">
        <f>IF($G27="","",CONCATENATE($G27,'M6 Invoer fouten'!EA29))</f>
        <v/>
      </c>
      <c r="EE27" s="50">
        <f t="shared" si="1"/>
        <v>0</v>
      </c>
      <c r="EF27" s="50" t="str">
        <f t="shared" si="2"/>
        <v/>
      </c>
      <c r="EG27" s="52">
        <f t="shared" si="3"/>
        <v>0</v>
      </c>
      <c r="EH27" s="50">
        <f>IF($G27="",0,HLOOKUP(ED$1,'M6 Invoer fouten'!$1:$2,2,FALSE))</f>
        <v>0</v>
      </c>
      <c r="EI27" s="50" t="str">
        <f>IF($G27="","",CONCATENATE($G27,'M6 Invoer fouten'!EB29))</f>
        <v/>
      </c>
      <c r="EJ27" s="50">
        <f t="shared" si="4"/>
        <v>0</v>
      </c>
      <c r="EK27" s="50" t="str">
        <f t="shared" si="5"/>
        <v/>
      </c>
      <c r="EL27" s="52">
        <f t="shared" si="6"/>
        <v>0</v>
      </c>
      <c r="EM27" s="50">
        <f>IF($G27="",0,HLOOKUP(EI$1,'M6 Invoer fouten'!$1:$2,2,FALSE))</f>
        <v>0</v>
      </c>
      <c r="EN27" s="50" t="str">
        <f>IF($G27="","",CONCATENATE($G27,'M6 Invoer fouten'!EC29))</f>
        <v/>
      </c>
      <c r="EO27" s="50">
        <f t="shared" si="7"/>
        <v>0</v>
      </c>
      <c r="EP27" s="50" t="str">
        <f t="shared" si="8"/>
        <v/>
      </c>
      <c r="EQ27" s="52">
        <f t="shared" si="9"/>
        <v>0</v>
      </c>
      <c r="ER27" s="50">
        <f>IF($G27="",0,HLOOKUP(EN$1,'M6 Invoer fouten'!$1:$2,2,FALSE))</f>
        <v>0</v>
      </c>
      <c r="ES27" s="50" t="str">
        <f>IF($G27="","",CONCATENATE($G27,'M6 Invoer fouten'!ED29))</f>
        <v/>
      </c>
      <c r="ET27" s="50">
        <f t="shared" si="10"/>
        <v>0</v>
      </c>
      <c r="EU27" s="50" t="str">
        <f t="shared" si="11"/>
        <v/>
      </c>
      <c r="EV27" s="52">
        <f t="shared" si="12"/>
        <v>0</v>
      </c>
      <c r="EW27" s="50">
        <f>IF($G27="",0,HLOOKUP(ES$1,'M6 Invoer fouten'!$1:$2,2,FALSE))</f>
        <v>0</v>
      </c>
      <c r="EX27" s="50" t="str">
        <f>IF($G27="","",CONCATENATE($G27,'M6 Invoer fouten'!EE29))</f>
        <v/>
      </c>
      <c r="EY27" s="50">
        <f t="shared" si="13"/>
        <v>0</v>
      </c>
      <c r="EZ27" s="50" t="str">
        <f t="shared" si="14"/>
        <v/>
      </c>
      <c r="FA27" s="52">
        <f t="shared" si="15"/>
        <v>0</v>
      </c>
      <c r="FB27" s="50">
        <f>IF($G27="",0,HLOOKUP(EX$1,'M6 Invoer fouten'!$1:$2,2,FALSE))</f>
        <v>0</v>
      </c>
      <c r="FC27" s="50" t="str">
        <f>IF($G27="","",CONCATENATE($G27,'M6 Invoer fouten'!EF29))</f>
        <v/>
      </c>
      <c r="FD27" s="50">
        <f t="shared" si="16"/>
        <v>0</v>
      </c>
      <c r="FE27" s="50" t="str">
        <f t="shared" si="17"/>
        <v/>
      </c>
      <c r="FF27" s="52">
        <f t="shared" si="18"/>
        <v>0</v>
      </c>
      <c r="FG27" s="50">
        <f>IF($G27="",0,HLOOKUP(FC$1,'M6 Invoer fouten'!$1:$2,2,FALSE))</f>
        <v>0</v>
      </c>
      <c r="FH27" s="50" t="str">
        <f>IF($G27="","",CONCATENATE($G27,'M6 Invoer fouten'!EG29))</f>
        <v/>
      </c>
      <c r="FI27" s="50">
        <f t="shared" si="19"/>
        <v>0</v>
      </c>
      <c r="FJ27" s="50" t="str">
        <f t="shared" si="20"/>
        <v/>
      </c>
      <c r="FK27" s="52">
        <f t="shared" si="21"/>
        <v>0</v>
      </c>
      <c r="FL27" s="50">
        <f>IF($G27="",0,HLOOKUP(FH$1,'M6 Invoer fouten'!$1:$2,2,FALSE))</f>
        <v>0</v>
      </c>
      <c r="FM27" s="50" t="str">
        <f>IF($G27="","",CONCATENATE($G27,'M6 Invoer fouten'!EH29))</f>
        <v/>
      </c>
      <c r="FN27" s="50">
        <f t="shared" si="22"/>
        <v>0</v>
      </c>
      <c r="FO27" s="50" t="str">
        <f t="shared" si="23"/>
        <v/>
      </c>
      <c r="FP27" s="52">
        <f t="shared" si="24"/>
        <v>0</v>
      </c>
      <c r="FQ27" s="50">
        <f>IF($G27="",0,HLOOKUP(FM$1,'M6 Invoer fouten'!$1:$2,2,FALSE))</f>
        <v>0</v>
      </c>
      <c r="FR27" s="50" t="str">
        <f>IF($G27="","",CONCATENATE($G27,'M6 Invoer fouten'!EI29))</f>
        <v/>
      </c>
      <c r="FS27" s="50">
        <f t="shared" si="25"/>
        <v>0</v>
      </c>
      <c r="FT27" s="50" t="str">
        <f t="shared" si="26"/>
        <v/>
      </c>
      <c r="FU27" s="52">
        <f t="shared" si="27"/>
        <v>0</v>
      </c>
      <c r="FV27" s="50">
        <f>IF($G27="",0,HLOOKUP(FR$1,'M6 Invoer fouten'!$1:$2,2,FALSE))</f>
        <v>0</v>
      </c>
      <c r="FW27" s="50" t="str">
        <f>IF($G27="","",CONCATENATE($G27,'M6 Invoer fouten'!EJ29))</f>
        <v/>
      </c>
      <c r="FX27" s="50">
        <f t="shared" si="28"/>
        <v>0</v>
      </c>
      <c r="FY27" s="50" t="str">
        <f t="shared" si="29"/>
        <v/>
      </c>
      <c r="FZ27" s="52">
        <f t="shared" si="30"/>
        <v>0</v>
      </c>
      <c r="GA27" s="50">
        <f>IF($G27="",0,HLOOKUP(FW$1,'M6 Invoer fouten'!$1:$2,2,FALSE))</f>
        <v>0</v>
      </c>
      <c r="GB27" s="50" t="str">
        <f>IF($G27="","",CONCATENATE($G27,'M6 Invoer fouten'!EK29))</f>
        <v/>
      </c>
      <c r="GC27" s="50">
        <f t="shared" si="31"/>
        <v>0</v>
      </c>
      <c r="GD27" s="50" t="str">
        <f t="shared" si="32"/>
        <v/>
      </c>
      <c r="GE27" s="52">
        <f t="shared" si="33"/>
        <v>0</v>
      </c>
      <c r="GF27" s="50">
        <f>IF($G27="",0,HLOOKUP(GB$1,'M6 Invoer fouten'!$1:$2,2,FALSE))</f>
        <v>0</v>
      </c>
      <c r="GG27" s="50" t="str">
        <f>IF($G27="","",CONCATENATE($G27,'M6 Invoer fouten'!EL29))</f>
        <v/>
      </c>
      <c r="GH27" s="50">
        <f t="shared" si="34"/>
        <v>0</v>
      </c>
      <c r="GI27" s="50" t="str">
        <f t="shared" si="35"/>
        <v/>
      </c>
      <c r="GJ27" s="52">
        <f t="shared" si="36"/>
        <v>0</v>
      </c>
      <c r="GK27" s="50">
        <f>IF($G27="",0,HLOOKUP(GG$1,'M6 Invoer fouten'!$1:$2,2,FALSE))</f>
        <v>0</v>
      </c>
      <c r="GL27" s="50" t="str">
        <f>IF($G27="","",CONCATENATE($G27,'M6 Invoer fouten'!EM29))</f>
        <v/>
      </c>
      <c r="GM27" s="50">
        <f t="shared" si="37"/>
        <v>0</v>
      </c>
      <c r="GN27" s="50" t="str">
        <f t="shared" si="38"/>
        <v/>
      </c>
      <c r="GO27" s="52">
        <f t="shared" si="39"/>
        <v>0</v>
      </c>
      <c r="GP27" s="50">
        <f>IF($G27="",0,HLOOKUP(GL$1,'M6 Invoer fouten'!$1:$2,2,FALSE))</f>
        <v>0</v>
      </c>
      <c r="GQ27" s="50" t="str">
        <f>IF($G27="","",CONCATENATE($G27,'M6 Invoer fouten'!EN29))</f>
        <v/>
      </c>
      <c r="GR27" s="50">
        <f t="shared" si="40"/>
        <v>0</v>
      </c>
      <c r="GS27" s="50" t="str">
        <f t="shared" si="41"/>
        <v/>
      </c>
      <c r="GT27" s="52">
        <f t="shared" si="42"/>
        <v>0</v>
      </c>
      <c r="GU27" s="50">
        <f>IF($G27="",0,HLOOKUP(GQ$1,'M6 Invoer fouten'!$1:$2,2,FALSE))</f>
        <v>0</v>
      </c>
      <c r="GV27" s="50" t="str">
        <f>IF($G27="","",CONCATENATE($G27,'M6 Invoer fouten'!EO29))</f>
        <v/>
      </c>
      <c r="GW27" s="50">
        <f t="shared" si="43"/>
        <v>0</v>
      </c>
      <c r="GX27" s="50" t="str">
        <f t="shared" si="44"/>
        <v/>
      </c>
      <c r="GY27" s="52">
        <f t="shared" si="45"/>
        <v>0</v>
      </c>
      <c r="GZ27" s="50">
        <f>IF($G27="",0,HLOOKUP(GV$1,'M6 Invoer fouten'!$1:$2,2,FALSE))</f>
        <v>0</v>
      </c>
      <c r="HA27" s="50" t="str">
        <f>IF($G27="","",CONCATENATE($G27,'M6 Invoer fouten'!EP29))</f>
        <v/>
      </c>
      <c r="HB27" s="50">
        <f t="shared" si="46"/>
        <v>0</v>
      </c>
      <c r="HC27" s="50" t="str">
        <f t="shared" si="47"/>
        <v/>
      </c>
      <c r="HD27" s="52">
        <f t="shared" si="48"/>
        <v>0</v>
      </c>
      <c r="HE27" s="50">
        <f>IF($G27="",0,HLOOKUP(HA$1,'M6 Invoer fouten'!$1:$2,2,FALSE))</f>
        <v>0</v>
      </c>
      <c r="HF27" s="50" t="str">
        <f>IF($G27="","",CONCATENATE($G27,'M6 Invoer fouten'!EQ29))</f>
        <v/>
      </c>
      <c r="HG27" s="50">
        <f t="shared" si="49"/>
        <v>0</v>
      </c>
      <c r="HH27" s="50" t="str">
        <f t="shared" si="50"/>
        <v/>
      </c>
      <c r="HI27" s="52">
        <f t="shared" si="51"/>
        <v>0</v>
      </c>
      <c r="HJ27" s="50">
        <f>IF($G27="",0,HLOOKUP(HF$1,'M6 Invoer fouten'!$1:$2,2,FALSE))</f>
        <v>0</v>
      </c>
      <c r="HK27" s="50" t="str">
        <f>IF($G27="","",CONCATENATE($G27,'M6 Invoer fouten'!ER29))</f>
        <v/>
      </c>
      <c r="HL27" s="50">
        <f t="shared" si="52"/>
        <v>0</v>
      </c>
      <c r="HM27" s="50" t="str">
        <f t="shared" si="53"/>
        <v/>
      </c>
      <c r="HN27" s="52">
        <f t="shared" si="54"/>
        <v>0</v>
      </c>
      <c r="HO27" s="50">
        <f>IF($G27="",0,HLOOKUP(HK$1,'M6 Invoer fouten'!$1:$2,2,FALSE))</f>
        <v>0</v>
      </c>
      <c r="HP27" s="50" t="str">
        <f>IF($G27="","",CONCATENATE($G27,'M6 Invoer fouten'!ES29))</f>
        <v/>
      </c>
      <c r="HQ27" s="50">
        <f t="shared" si="55"/>
        <v>0</v>
      </c>
      <c r="HR27" s="50" t="str">
        <f t="shared" si="56"/>
        <v/>
      </c>
      <c r="HS27" s="52">
        <f t="shared" si="57"/>
        <v>0</v>
      </c>
      <c r="HT27" s="50">
        <f>IF($G27="",0,HLOOKUP(HP$1,'M6 Invoer fouten'!$1:$2,2,FALSE))</f>
        <v>0</v>
      </c>
      <c r="HU27" s="50" t="str">
        <f>IF($G27="","",CONCATENATE($G27,'M6 Invoer fouten'!ET29))</f>
        <v/>
      </c>
      <c r="HV27" s="50">
        <f t="shared" si="58"/>
        <v>0</v>
      </c>
      <c r="HW27" s="50" t="str">
        <f t="shared" si="59"/>
        <v/>
      </c>
      <c r="HX27" s="52">
        <f t="shared" si="60"/>
        <v>0</v>
      </c>
      <c r="HY27" s="50">
        <f>IF($G27="",0,HLOOKUP(HU$1,'M6 Invoer fouten'!$1:$2,2,FALSE))</f>
        <v>0</v>
      </c>
      <c r="HZ27" s="50" t="str">
        <f>IF($G27="","",CONCATENATE($G27,'M6 Invoer fouten'!EU29))</f>
        <v/>
      </c>
      <c r="IA27" s="50">
        <f t="shared" si="61"/>
        <v>0</v>
      </c>
      <c r="IB27" s="50" t="str">
        <f t="shared" si="62"/>
        <v/>
      </c>
      <c r="IC27" s="52">
        <f t="shared" si="63"/>
        <v>0</v>
      </c>
      <c r="ID27" s="50">
        <f>IF($G27="",0,HLOOKUP(HZ$1,'M6 Invoer fouten'!$1:$2,2,FALSE))</f>
        <v>0</v>
      </c>
      <c r="IE27" s="50" t="str">
        <f>IF($G27="","",CONCATENATE($G27,'M6 Invoer fouten'!EV29))</f>
        <v/>
      </c>
      <c r="IF27" s="50">
        <f t="shared" si="64"/>
        <v>0</v>
      </c>
      <c r="IG27" s="50" t="str">
        <f t="shared" si="65"/>
        <v/>
      </c>
      <c r="IH27" s="52">
        <f t="shared" si="66"/>
        <v>0</v>
      </c>
      <c r="II27" s="50">
        <f>IF($G27="",0,HLOOKUP(IE$1,'M6 Invoer fouten'!$1:$2,2,FALSE))</f>
        <v>0</v>
      </c>
      <c r="IJ27" s="50" t="str">
        <f>IF($G27="","",CONCATENATE($G27,'M6 Invoer fouten'!EW29))</f>
        <v/>
      </c>
      <c r="IK27" s="50">
        <f t="shared" si="67"/>
        <v>0</v>
      </c>
      <c r="IL27" s="50" t="str">
        <f t="shared" si="68"/>
        <v/>
      </c>
      <c r="IM27" s="52">
        <f t="shared" si="69"/>
        <v>0</v>
      </c>
      <c r="IN27" s="50">
        <f>IF($G27="",0,HLOOKUP(IJ$1,'M6 Invoer fouten'!$1:$2,2,FALSE))</f>
        <v>0</v>
      </c>
      <c r="IO27" s="50" t="str">
        <f>IF($G27="","",CONCATENATE($G27,'M6 Invoer fouten'!EX29))</f>
        <v/>
      </c>
      <c r="IP27" s="50">
        <f t="shared" si="70"/>
        <v>0</v>
      </c>
      <c r="IQ27" s="50" t="str">
        <f t="shared" si="71"/>
        <v/>
      </c>
      <c r="IR27" s="52">
        <f t="shared" si="72"/>
        <v>0</v>
      </c>
      <c r="IS27" s="50">
        <f>IF($G27="",0,HLOOKUP(IO$1,'M6 Invoer fouten'!$1:$2,2,FALSE))</f>
        <v>0</v>
      </c>
    </row>
    <row r="28" spans="1:253">
      <c r="A28" s="50" t="str">
        <f>IF('M6 Invoer fouten'!A30=0,"",'M6 Invoer fouten'!A30)</f>
        <v/>
      </c>
      <c r="B28" s="50" t="str">
        <f>IF('M6 Invoer fouten'!B30="x","B","")</f>
        <v/>
      </c>
      <c r="C28" s="50" t="str">
        <f>IF('M6 Invoer fouten'!C30="x","I","")</f>
        <v/>
      </c>
      <c r="D28" s="50" t="str">
        <f>IF('M6 Invoer fouten'!D30="x","M","")</f>
        <v/>
      </c>
      <c r="E28" s="50" t="s">
        <v>113</v>
      </c>
      <c r="F28" s="50" t="str">
        <f t="shared" si="73"/>
        <v/>
      </c>
      <c r="G28" s="50" t="str">
        <f t="shared" si="77"/>
        <v/>
      </c>
      <c r="H28" s="51" t="str">
        <f>(CONCATENATE('M6 Invoer fouten'!E$2,'M6 Invoer fouten'!E30))</f>
        <v>6</v>
      </c>
      <c r="I28" s="51" t="str">
        <f>(CONCATENATE('M6 Invoer fouten'!F$2,'M6 Invoer fouten'!F30))</f>
        <v>5</v>
      </c>
      <c r="J28" s="51" t="str">
        <f>(CONCATENATE('M6 Invoer fouten'!G$2,'M6 Invoer fouten'!G30))</f>
        <v>7</v>
      </c>
      <c r="K28" s="51" t="str">
        <f>(CONCATENATE('M6 Invoer fouten'!H$2,'M6 Invoer fouten'!H30))</f>
        <v>5</v>
      </c>
      <c r="L28" s="51" t="str">
        <f>(CONCATENATE('M6 Invoer fouten'!I$2,'M6 Invoer fouten'!I30))</f>
        <v>5</v>
      </c>
      <c r="M28" s="51" t="str">
        <f>(CONCATENATE('M6 Invoer fouten'!J$2,'M6 Invoer fouten'!J30))</f>
        <v>7</v>
      </c>
      <c r="N28" s="51" t="str">
        <f>(CONCATENATE('M6 Invoer fouten'!K$2,'M6 Invoer fouten'!K30))</f>
        <v>6</v>
      </c>
      <c r="O28" s="51" t="str">
        <f>(CONCATENATE('M6 Invoer fouten'!L$2,'M6 Invoer fouten'!L30))</f>
        <v>7</v>
      </c>
      <c r="P28" s="51" t="str">
        <f>(CONCATENATE('M6 Invoer fouten'!M$2,'M6 Invoer fouten'!M30))</f>
        <v>5</v>
      </c>
      <c r="Q28" s="51" t="str">
        <f>(CONCATENATE('M6 Invoer fouten'!N$2,'M6 Invoer fouten'!N30))</f>
        <v>5</v>
      </c>
      <c r="R28" s="51" t="str">
        <f>(CONCATENATE('M6 Invoer fouten'!O$2,'M6 Invoer fouten'!O30))</f>
        <v>7</v>
      </c>
      <c r="S28" s="51" t="str">
        <f>(CONCATENATE('M6 Invoer fouten'!P$2,'M6 Invoer fouten'!P30))</f>
        <v>6</v>
      </c>
      <c r="T28" s="51" t="str">
        <f>(CONCATENATE('M6 Invoer fouten'!Q$2,'M6 Invoer fouten'!Q30))</f>
        <v>5</v>
      </c>
      <c r="U28" s="51" t="str">
        <f>(CONCATENATE('M6 Invoer fouten'!R$2,'M6 Invoer fouten'!R30))</f>
        <v>6</v>
      </c>
      <c r="V28" s="51" t="str">
        <f>(CONCATENATE('M6 Invoer fouten'!S$2,'M6 Invoer fouten'!S30))</f>
        <v>6</v>
      </c>
      <c r="W28" s="51" t="str">
        <f>(CONCATENATE('M6 Invoer fouten'!T$2,'M6 Invoer fouten'!T30))</f>
        <v>7</v>
      </c>
      <c r="X28" s="51" t="str">
        <f>(CONCATENATE('M6 Invoer fouten'!U$2,'M6 Invoer fouten'!U30))</f>
        <v>6</v>
      </c>
      <c r="Y28" s="51" t="str">
        <f>(CONCATENATE('M6 Invoer fouten'!V$2,'M6 Invoer fouten'!V30))</f>
        <v>5</v>
      </c>
      <c r="Z28" s="51" t="str">
        <f>(CONCATENATE('M6 Invoer fouten'!W$2,'M6 Invoer fouten'!W30))</f>
        <v>6</v>
      </c>
      <c r="AA28" s="51" t="str">
        <f>(CONCATENATE('M6 Invoer fouten'!X$2,'M6 Invoer fouten'!X30))</f>
        <v>5</v>
      </c>
      <c r="AB28" s="51" t="str">
        <f>(CONCATENATE('M6 Invoer fouten'!Y$2,'M6 Invoer fouten'!Y30))</f>
        <v>7</v>
      </c>
      <c r="AC28" s="51" t="str">
        <f>(CONCATENATE('M6 Invoer fouten'!Z$2,'M6 Invoer fouten'!Z30))</f>
        <v>6</v>
      </c>
      <c r="AD28" s="51" t="str">
        <f>(CONCATENATE('M6 Invoer fouten'!AA$2,'M6 Invoer fouten'!AA30))</f>
        <v>5</v>
      </c>
      <c r="AE28" s="51" t="str">
        <f>(CONCATENATE('M6 Invoer fouten'!AB$2,'M6 Invoer fouten'!AB30))</f>
        <v>7</v>
      </c>
      <c r="AF28" s="51" t="str">
        <f>(CONCATENATE('M6 Invoer fouten'!AC$2,'M6 Invoer fouten'!AC30))</f>
        <v>6</v>
      </c>
      <c r="AG28" s="51" t="str">
        <f>(CONCATENATE('M6 Invoer fouten'!AD$2,'M6 Invoer fouten'!AD30))</f>
        <v>5</v>
      </c>
      <c r="AH28" s="51" t="str">
        <f>(CONCATENATE('M6 Invoer fouten'!AE$2,'M6 Invoer fouten'!AE30))</f>
        <v>6</v>
      </c>
      <c r="AI28" s="51" t="str">
        <f>(CONCATENATE('M6 Invoer fouten'!AF$2,'M6 Invoer fouten'!AF30))</f>
        <v>7</v>
      </c>
      <c r="AJ28" s="51" t="str">
        <f>(CONCATENATE('M6 Invoer fouten'!AG$2,'M6 Invoer fouten'!AG30))</f>
        <v>19</v>
      </c>
      <c r="AK28" s="51" t="str">
        <f>(CONCATENATE('M6 Invoer fouten'!AG$2,'M6 Invoer fouten'!AH30))</f>
        <v>19</v>
      </c>
      <c r="AL28" s="51" t="str">
        <f>(CONCATENATE('M6 Invoer fouten'!AH$2,'M6 Invoer fouten'!AI30))</f>
        <v>19</v>
      </c>
      <c r="AM28" s="51" t="str">
        <f>(CONCATENATE('M6 Invoer fouten'!AI$2,'M6 Invoer fouten'!AJ30))</f>
        <v>19</v>
      </c>
      <c r="AN28" s="51" t="str">
        <f>(CONCATENATE('M6 Invoer fouten'!AJ$2,'M6 Invoer fouten'!AK30))</f>
        <v>19</v>
      </c>
      <c r="AO28" s="51" t="str">
        <f>(CONCATENATE('M6 Invoer fouten'!AK$2,'M6 Invoer fouten'!AL30))</f>
        <v>19</v>
      </c>
      <c r="AP28" s="51" t="str">
        <f>(CONCATENATE('M6 Invoer fouten'!AL$2,'M6 Invoer fouten'!AM30))</f>
        <v>19</v>
      </c>
      <c r="AQ28" s="51" t="str">
        <f>(CONCATENATE('M6 Invoer fouten'!AM$2,'M6 Invoer fouten'!AN30))</f>
        <v>19</v>
      </c>
      <c r="AR28" s="51" t="str">
        <f>(CONCATENATE('M6 Invoer fouten'!AN$2,'M6 Invoer fouten'!AO30))</f>
        <v>19</v>
      </c>
      <c r="AS28" s="51" t="str">
        <f>(CONCATENATE('M6 Invoer fouten'!AO$2,'M6 Invoer fouten'!AP30))</f>
        <v>11</v>
      </c>
      <c r="AT28" s="51" t="str">
        <f>(CONCATENATE('M6 Invoer fouten'!AP$2,'M6 Invoer fouten'!AQ30))</f>
        <v>16</v>
      </c>
      <c r="AU28" s="51" t="str">
        <f>(CONCATENATE('M6 Invoer fouten'!AQ$2,'M6 Invoer fouten'!AR30))</f>
        <v>14</v>
      </c>
      <c r="AV28" s="51" t="str">
        <f>(CONCATENATE('M6 Invoer fouten'!AR$2,'M6 Invoer fouten'!AS30))</f>
        <v>13</v>
      </c>
      <c r="AW28" s="51" t="str">
        <f>(CONCATENATE('M6 Invoer fouten'!AS$2,'M6 Invoer fouten'!AT30))</f>
        <v>11</v>
      </c>
      <c r="AX28" s="51" t="str">
        <f>(CONCATENATE('M6 Invoer fouten'!AT$2,'M6 Invoer fouten'!AU30))</f>
        <v>12</v>
      </c>
      <c r="AY28" s="51" t="str">
        <f>(CONCATENATE('M6 Invoer fouten'!AU$2,'M6 Invoer fouten'!AV30))</f>
        <v>11</v>
      </c>
      <c r="AZ28" s="51" t="str">
        <f>(CONCATENATE('M6 Invoer fouten'!AV$2,'M6 Invoer fouten'!AW30))</f>
        <v>15</v>
      </c>
      <c r="BA28" s="51" t="str">
        <f>(CONCATENATE('M6 Invoer fouten'!AW$2,'M6 Invoer fouten'!AX30))</f>
        <v>13</v>
      </c>
      <c r="BB28" s="51" t="str">
        <f>(CONCATENATE('M6 Invoer fouten'!AX$2,'M6 Invoer fouten'!AY30))</f>
        <v>12</v>
      </c>
      <c r="BC28" s="51" t="str">
        <f>(CONCATENATE('M6 Invoer fouten'!AY$2,'M6 Invoer fouten'!AZ30))</f>
        <v>11</v>
      </c>
      <c r="BD28" s="51" t="str">
        <f>(CONCATENATE('M6 Invoer fouten'!AZ$2,'M6 Invoer fouten'!BA30))</f>
        <v>18</v>
      </c>
      <c r="BE28" s="51" t="str">
        <f>(CONCATENATE('M6 Invoer fouten'!BA$2,'M6 Invoer fouten'!BB30))</f>
        <v>18</v>
      </c>
      <c r="BF28" s="51" t="str">
        <f>(CONCATENATE('M6 Invoer fouten'!BB$2,'M6 Invoer fouten'!BC30))</f>
        <v>18</v>
      </c>
      <c r="BG28" s="51" t="str">
        <f>(CONCATENATE('M6 Invoer fouten'!BC$2,'M6 Invoer fouten'!BD30))</f>
        <v>8</v>
      </c>
      <c r="BH28" s="51" t="str">
        <f>(CONCATENATE('M6 Invoer fouten'!BD$2,'M6 Invoer fouten'!BE30))</f>
        <v>8</v>
      </c>
      <c r="BI28" s="51" t="str">
        <f>(CONCATENATE('M6 Invoer fouten'!BE$2,'M6 Invoer fouten'!BF30))</f>
        <v>9</v>
      </c>
      <c r="BJ28" s="51" t="str">
        <f>(CONCATENATE('M6 Invoer fouten'!BF$2,'M6 Invoer fouten'!BG30))</f>
        <v>8</v>
      </c>
      <c r="BK28" s="51" t="str">
        <f>(CONCATENATE('M6 Invoer fouten'!BG$2,'M6 Invoer fouten'!BH30))</f>
        <v>9</v>
      </c>
      <c r="BL28" s="51" t="str">
        <f>(CONCATENATE('M6 Invoer fouten'!BH$2,'M6 Invoer fouten'!BI30))</f>
        <v>10</v>
      </c>
      <c r="BM28" s="51" t="str">
        <f>(CONCATENATE('M6 Invoer fouten'!BJ$2,'M6 Invoer fouten'!BJ30))</f>
        <v>10</v>
      </c>
      <c r="BN28" s="51" t="str">
        <f>(CONCATENATE('M6 Invoer fouten'!BK$2,'M6 Invoer fouten'!BK30))</f>
        <v>17</v>
      </c>
      <c r="BO28" s="51" t="str">
        <f>(CONCATENATE('M6 Invoer fouten'!BL$2,'M6 Invoer fouten'!BL30))</f>
        <v>17</v>
      </c>
      <c r="BP28" s="51" t="str">
        <f>(CONCATENATE('M6 Invoer fouten'!BM$2,'M6 Invoer fouten'!BM30))</f>
        <v>17</v>
      </c>
      <c r="BQ28" s="51" t="str">
        <f>(CONCATENATE('M6 Invoer fouten'!BN$2,'M6 Invoer fouten'!BN30))</f>
        <v>17</v>
      </c>
      <c r="BR28" s="51" t="str">
        <f>(CONCATENATE('M6 Invoer fouten'!BO$2,'M6 Invoer fouten'!BO30))</f>
        <v>1</v>
      </c>
      <c r="BS28" s="51" t="str">
        <f>(CONCATENATE('M6 Invoer fouten'!BP$2,'M6 Invoer fouten'!BP30))</f>
        <v>4</v>
      </c>
      <c r="BT28" s="51" t="str">
        <f>(CONCATENATE('M6 Invoer fouten'!BQ$2,'M6 Invoer fouten'!BQ30))</f>
        <v>2</v>
      </c>
      <c r="BU28" s="51" t="str">
        <f>(CONCATENATE('M6 Invoer fouten'!BR$2,'M6 Invoer fouten'!BR30))</f>
        <v>1</v>
      </c>
      <c r="BV28" s="51" t="str">
        <f>(CONCATENATE('M6 Invoer fouten'!BS$2,'M6 Invoer fouten'!BS30))</f>
        <v>1</v>
      </c>
      <c r="BW28" s="51" t="str">
        <f>(CONCATENATE('M6 Invoer fouten'!BT$2,'M6 Invoer fouten'!BT30))</f>
        <v>3</v>
      </c>
      <c r="BX28" s="51" t="str">
        <f>(CONCATENATE('M6 Invoer fouten'!BU$2,'M6 Invoer fouten'!BU30))</f>
        <v>2</v>
      </c>
      <c r="BY28" s="51" t="str">
        <f>(CONCATENATE('M6 Invoer fouten'!BV$2,'M6 Invoer fouten'!BV30))</f>
        <v>1</v>
      </c>
      <c r="BZ28" s="51" t="str">
        <f>(CONCATENATE('M6 Invoer fouten'!BW$2,'M6 Invoer fouten'!BW30))</f>
        <v>17</v>
      </c>
      <c r="CA28" s="51" t="str">
        <f>(CONCATENATE('M6 Invoer fouten'!BX$2,'M6 Invoer fouten'!BX30))</f>
        <v>17</v>
      </c>
      <c r="CB28" s="51" t="str">
        <f>(CONCATENATE('M6 Invoer fouten'!BY$2,'M6 Invoer fouten'!BY30))</f>
        <v>17</v>
      </c>
      <c r="CC28" s="51" t="str">
        <f>(CONCATENATE('M6 Invoer fouten'!BZ$2,'M6 Invoer fouten'!BZ30))</f>
        <v>17</v>
      </c>
      <c r="CD28" s="51" t="str">
        <f>(CONCATENATE('M6 Invoer fouten'!CA$2,'M6 Invoer fouten'!CA30))</f>
        <v>8</v>
      </c>
      <c r="CE28" s="51" t="str">
        <f>(CONCATENATE('M6 Invoer fouten'!CB$2,'M6 Invoer fouten'!CB30))</f>
        <v>8</v>
      </c>
      <c r="CF28" s="51" t="str">
        <f>(CONCATENATE('M6 Invoer fouten'!CC$2,'M6 Invoer fouten'!CC30))</f>
        <v>9</v>
      </c>
      <c r="CG28" s="51" t="str">
        <f>(CONCATENATE('M6 Invoer fouten'!CD$2,'M6 Invoer fouten'!CD30))</f>
        <v>8</v>
      </c>
      <c r="CH28" s="51" t="str">
        <f>(CONCATENATE('M6 Invoer fouten'!CE$2,'M6 Invoer fouten'!CE30))</f>
        <v>9</v>
      </c>
      <c r="CI28" s="51" t="str">
        <f>(CONCATENATE('M6 Invoer fouten'!CF$2,'M6 Invoer fouten'!CF30))</f>
        <v>9</v>
      </c>
      <c r="CJ28" s="51" t="str">
        <f>(CONCATENATE('M6 Invoer fouten'!CG$2,'M6 Invoer fouten'!CG30))</f>
        <v>8</v>
      </c>
      <c r="CK28" s="51" t="str">
        <f>(CONCATENATE('M6 Invoer fouten'!CH$2,'M6 Invoer fouten'!CH30))</f>
        <v>8</v>
      </c>
      <c r="CL28" s="51" t="str">
        <f>(CONCATENATE('M6 Invoer fouten'!CI$2,'M6 Invoer fouten'!CI30))</f>
        <v>3</v>
      </c>
      <c r="CM28" s="51" t="str">
        <f>(CONCATENATE('M6 Invoer fouten'!CJ$2,'M6 Invoer fouten'!CJ30))</f>
        <v>3</v>
      </c>
      <c r="CN28" s="51" t="str">
        <f>(CONCATENATE('M6 Invoer fouten'!CK$2,'M6 Invoer fouten'!CK30))</f>
        <v>3</v>
      </c>
      <c r="CO28" s="51" t="str">
        <f>(CONCATENATE('M6 Invoer fouten'!CL$2,'M6 Invoer fouten'!CL30))</f>
        <v>15</v>
      </c>
      <c r="CP28" s="51" t="str">
        <f>(CONCATENATE('M6 Invoer fouten'!CM$2,'M6 Invoer fouten'!CM30))</f>
        <v>11</v>
      </c>
      <c r="CQ28" s="51" t="str">
        <f>(CONCATENATE('M6 Invoer fouten'!CN$2,'M6 Invoer fouten'!CN30))</f>
        <v>13</v>
      </c>
      <c r="CR28" s="51" t="str">
        <f>(CONCATENATE('M6 Invoer fouten'!CO$2,'M6 Invoer fouten'!CO30))</f>
        <v>12</v>
      </c>
      <c r="CS28" s="51" t="str">
        <f>(CONCATENATE('M6 Invoer fouten'!CP$2,'M6 Invoer fouten'!CP30))</f>
        <v>11</v>
      </c>
      <c r="CT28" s="51" t="str">
        <f>(CONCATENATE('M6 Invoer fouten'!CQ$2,'M6 Invoer fouten'!CQ30))</f>
        <v>13</v>
      </c>
      <c r="CU28" s="51" t="str">
        <f>(CONCATENATE('M6 Invoer fouten'!CR$2,'M6 Invoer fouten'!CR30))</f>
        <v>11</v>
      </c>
      <c r="CV28" s="51" t="str">
        <f>(CONCATENATE('M6 Invoer fouten'!CS$2,'M6 Invoer fouten'!CS30))</f>
        <v>11</v>
      </c>
      <c r="CW28" s="51" t="str">
        <f>(CONCATENATE('M6 Invoer fouten'!CT$2,'M6 Invoer fouten'!CT30))</f>
        <v>13</v>
      </c>
      <c r="CX28" s="51" t="str">
        <f>(CONCATENATE('M6 Invoer fouten'!CU$2,'M6 Invoer fouten'!CU30))</f>
        <v>15</v>
      </c>
      <c r="CY28" s="51" t="str">
        <f>(CONCATENATE('M6 Invoer fouten'!CV$2,'M6 Invoer fouten'!CV30))</f>
        <v>12</v>
      </c>
      <c r="CZ28" s="51" t="str">
        <f>(CONCATENATE('M6 Invoer fouten'!CW$2,'M6 Invoer fouten'!CW30))</f>
        <v/>
      </c>
      <c r="DA28" s="51" t="str">
        <f>(CONCATENATE('M6 Invoer fouten'!CX$2,'M6 Invoer fouten'!CX30))</f>
        <v/>
      </c>
      <c r="DB28" s="51" t="str">
        <f>(CONCATENATE('M6 Invoer fouten'!CY$2,'M6 Invoer fouten'!CY30))</f>
        <v/>
      </c>
      <c r="DC28" s="51" t="str">
        <f>(CONCATENATE('M6 Invoer fouten'!CZ$2,'M6 Invoer fouten'!CZ30))</f>
        <v/>
      </c>
      <c r="DD28" s="51" t="str">
        <f>(CONCATENATE('M6 Invoer fouten'!DA$2,'M6 Invoer fouten'!DA30))</f>
        <v/>
      </c>
      <c r="DE28" s="51" t="str">
        <f>(CONCATENATE('M6 Invoer fouten'!DB$2,'M6 Invoer fouten'!DB30))</f>
        <v/>
      </c>
      <c r="DF28" s="51" t="str">
        <f>(CONCATENATE('M6 Invoer fouten'!DC$2,'M6 Invoer fouten'!DC30))</f>
        <v/>
      </c>
      <c r="DG28" s="51" t="str">
        <f>(CONCATENATE('M6 Invoer fouten'!DD$2,'M6 Invoer fouten'!DD30))</f>
        <v/>
      </c>
      <c r="DH28" s="51" t="str">
        <f>(CONCATENATE('M6 Invoer fouten'!DE$2,'M6 Invoer fouten'!DE30))</f>
        <v/>
      </c>
      <c r="DI28" s="51" t="str">
        <f>(CONCATENATE('M6 Invoer fouten'!DF$2,'M6 Invoer fouten'!DF30))</f>
        <v/>
      </c>
      <c r="DJ28" s="51" t="str">
        <f>(CONCATENATE('M6 Invoer fouten'!DG$2,'M6 Invoer fouten'!DG30))</f>
        <v/>
      </c>
      <c r="DK28" s="51" t="str">
        <f>(CONCATENATE('M6 Invoer fouten'!DH$2,'M6 Invoer fouten'!DH30))</f>
        <v/>
      </c>
      <c r="DL28" s="51" t="str">
        <f>(CONCATENATE('M6 Invoer fouten'!DI$2,'M6 Invoer fouten'!DI30))</f>
        <v/>
      </c>
      <c r="DM28" s="51" t="str">
        <f>(CONCATENATE('M6 Invoer fouten'!DJ$2,'M6 Invoer fouten'!DJ30))</f>
        <v/>
      </c>
      <c r="DN28" s="51" t="str">
        <f>(CONCATENATE('M6 Invoer fouten'!DK$2,'M6 Invoer fouten'!DK30))</f>
        <v/>
      </c>
      <c r="DO28" s="51" t="str">
        <f>(CONCATENATE('M6 Invoer fouten'!DL$2,'M6 Invoer fouten'!DL30))</f>
        <v/>
      </c>
      <c r="DP28" s="51" t="str">
        <f>(CONCATENATE('M6 Invoer fouten'!DM$2,'M6 Invoer fouten'!DM30))</f>
        <v/>
      </c>
      <c r="DQ28" s="51" t="str">
        <f>(CONCATENATE('M6 Invoer fouten'!DN$2,'M6 Invoer fouten'!DN30))</f>
        <v/>
      </c>
      <c r="DR28" s="51" t="str">
        <f>(CONCATENATE('M6 Invoer fouten'!DO$2,'M6 Invoer fouten'!DO30))</f>
        <v/>
      </c>
      <c r="DS28" s="51" t="str">
        <f>(CONCATENATE('M6 Invoer fouten'!DP$2,'M6 Invoer fouten'!DP30))</f>
        <v/>
      </c>
      <c r="DT28" s="51" t="str">
        <f>(CONCATENATE('M6 Invoer fouten'!DQ$2,'M6 Invoer fouten'!DQ30))</f>
        <v/>
      </c>
      <c r="DU28" s="51" t="str">
        <f>(CONCATENATE('M6 Invoer fouten'!DR$2,'M6 Invoer fouten'!DR30))</f>
        <v/>
      </c>
      <c r="DV28" s="51" t="str">
        <f>(CONCATENATE('M6 Invoer fouten'!DS$2,'M6 Invoer fouten'!DS30))</f>
        <v/>
      </c>
      <c r="DW28" s="51" t="str">
        <f>(CONCATENATE('M6 Invoer fouten'!DT$2,'M6 Invoer fouten'!DT30))</f>
        <v/>
      </c>
      <c r="DX28" s="51" t="str">
        <f>(CONCATENATE('M6 Invoer fouten'!DU$2,'M6 Invoer fouten'!DU30))</f>
        <v/>
      </c>
      <c r="DY28" s="51" t="str">
        <f>(CONCATENATE('M6 Invoer fouten'!DV$2,'M6 Invoer fouten'!DV30))</f>
        <v/>
      </c>
      <c r="DZ28" s="51" t="str">
        <f>(CONCATENATE('M6 Invoer fouten'!DW$2,'M6 Invoer fouten'!DW30))</f>
        <v/>
      </c>
      <c r="EA28" s="51" t="str">
        <f>(CONCATENATE('M6 Invoer fouten'!DX$2,'M6 Invoer fouten'!DX30))</f>
        <v/>
      </c>
      <c r="EB28" s="51" t="str">
        <f>(CONCATENATE('M6 Invoer fouten'!DY$2,'M6 Invoer fouten'!DY30))</f>
        <v/>
      </c>
      <c r="EC28" s="51" t="str">
        <f>(CONCATENATE('M6 Invoer fouten'!DZ$2,'M6 Invoer fouten'!DZ30))</f>
        <v/>
      </c>
      <c r="ED28" s="50" t="str">
        <f>IF($G28="","",CONCATENATE($G28,'M6 Invoer fouten'!EA30))</f>
        <v/>
      </c>
      <c r="EE28" s="50">
        <f t="shared" si="1"/>
        <v>0</v>
      </c>
      <c r="EF28" s="50" t="str">
        <f t="shared" si="2"/>
        <v/>
      </c>
      <c r="EG28" s="52">
        <f t="shared" si="3"/>
        <v>0</v>
      </c>
      <c r="EH28" s="50">
        <f>IF($G28="",0,HLOOKUP(ED$1,'M6 Invoer fouten'!$1:$2,2,FALSE))</f>
        <v>0</v>
      </c>
      <c r="EI28" s="50" t="str">
        <f>IF($G28="","",CONCATENATE($G28,'M6 Invoer fouten'!EB30))</f>
        <v/>
      </c>
      <c r="EJ28" s="50">
        <f t="shared" si="4"/>
        <v>0</v>
      </c>
      <c r="EK28" s="50" t="str">
        <f t="shared" si="5"/>
        <v/>
      </c>
      <c r="EL28" s="52">
        <f t="shared" si="6"/>
        <v>0</v>
      </c>
      <c r="EM28" s="50">
        <f>IF($G28="",0,HLOOKUP(EI$1,'M6 Invoer fouten'!$1:$2,2,FALSE))</f>
        <v>0</v>
      </c>
      <c r="EN28" s="50" t="str">
        <f>IF($G28="","",CONCATENATE($G28,'M6 Invoer fouten'!EC30))</f>
        <v/>
      </c>
      <c r="EO28" s="50">
        <f t="shared" si="7"/>
        <v>0</v>
      </c>
      <c r="EP28" s="50" t="str">
        <f t="shared" si="8"/>
        <v/>
      </c>
      <c r="EQ28" s="52">
        <f t="shared" si="9"/>
        <v>0</v>
      </c>
      <c r="ER28" s="50">
        <f>IF($G28="",0,HLOOKUP(EN$1,'M6 Invoer fouten'!$1:$2,2,FALSE))</f>
        <v>0</v>
      </c>
      <c r="ES28" s="50" t="str">
        <f>IF($G28="","",CONCATENATE($G28,'M6 Invoer fouten'!ED30))</f>
        <v/>
      </c>
      <c r="ET28" s="50">
        <f t="shared" si="10"/>
        <v>0</v>
      </c>
      <c r="EU28" s="50" t="str">
        <f t="shared" si="11"/>
        <v/>
      </c>
      <c r="EV28" s="52">
        <f t="shared" si="12"/>
        <v>0</v>
      </c>
      <c r="EW28" s="50">
        <f>IF($G28="",0,HLOOKUP(ES$1,'M6 Invoer fouten'!$1:$2,2,FALSE))</f>
        <v>0</v>
      </c>
      <c r="EX28" s="50" t="str">
        <f>IF($G28="","",CONCATENATE($G28,'M6 Invoer fouten'!EE30))</f>
        <v/>
      </c>
      <c r="EY28" s="50">
        <f t="shared" si="13"/>
        <v>0</v>
      </c>
      <c r="EZ28" s="50" t="str">
        <f t="shared" si="14"/>
        <v/>
      </c>
      <c r="FA28" s="52">
        <f t="shared" si="15"/>
        <v>0</v>
      </c>
      <c r="FB28" s="50">
        <f>IF($G28="",0,HLOOKUP(EX$1,'M6 Invoer fouten'!$1:$2,2,FALSE))</f>
        <v>0</v>
      </c>
      <c r="FC28" s="50" t="str">
        <f>IF($G28="","",CONCATENATE($G28,'M6 Invoer fouten'!EF30))</f>
        <v/>
      </c>
      <c r="FD28" s="50">
        <f t="shared" si="16"/>
        <v>0</v>
      </c>
      <c r="FE28" s="50" t="str">
        <f t="shared" si="17"/>
        <v/>
      </c>
      <c r="FF28" s="52">
        <f t="shared" si="18"/>
        <v>0</v>
      </c>
      <c r="FG28" s="50">
        <f>IF($G28="",0,HLOOKUP(FC$1,'M6 Invoer fouten'!$1:$2,2,FALSE))</f>
        <v>0</v>
      </c>
      <c r="FH28" s="50" t="str">
        <f>IF($G28="","",CONCATENATE($G28,'M6 Invoer fouten'!EG30))</f>
        <v/>
      </c>
      <c r="FI28" s="50">
        <f t="shared" si="19"/>
        <v>0</v>
      </c>
      <c r="FJ28" s="50" t="str">
        <f t="shared" si="20"/>
        <v/>
      </c>
      <c r="FK28" s="52">
        <f t="shared" si="21"/>
        <v>0</v>
      </c>
      <c r="FL28" s="50">
        <f>IF($G28="",0,HLOOKUP(FH$1,'M6 Invoer fouten'!$1:$2,2,FALSE))</f>
        <v>0</v>
      </c>
      <c r="FM28" s="50" t="str">
        <f>IF($G28="","",CONCATENATE($G28,'M6 Invoer fouten'!EH30))</f>
        <v/>
      </c>
      <c r="FN28" s="50">
        <f t="shared" si="22"/>
        <v>0</v>
      </c>
      <c r="FO28" s="50" t="str">
        <f t="shared" si="23"/>
        <v/>
      </c>
      <c r="FP28" s="52">
        <f t="shared" si="24"/>
        <v>0</v>
      </c>
      <c r="FQ28" s="50">
        <f>IF($G28="",0,HLOOKUP(FM$1,'M6 Invoer fouten'!$1:$2,2,FALSE))</f>
        <v>0</v>
      </c>
      <c r="FR28" s="50" t="str">
        <f>IF($G28="","",CONCATENATE($G28,'M6 Invoer fouten'!EI30))</f>
        <v/>
      </c>
      <c r="FS28" s="50">
        <f t="shared" si="25"/>
        <v>0</v>
      </c>
      <c r="FT28" s="50" t="str">
        <f t="shared" si="26"/>
        <v/>
      </c>
      <c r="FU28" s="52">
        <f t="shared" si="27"/>
        <v>0</v>
      </c>
      <c r="FV28" s="50">
        <f>IF($G28="",0,HLOOKUP(FR$1,'M6 Invoer fouten'!$1:$2,2,FALSE))</f>
        <v>0</v>
      </c>
      <c r="FW28" s="50" t="str">
        <f>IF($G28="","",CONCATENATE($G28,'M6 Invoer fouten'!EJ30))</f>
        <v/>
      </c>
      <c r="FX28" s="50">
        <f t="shared" si="28"/>
        <v>0</v>
      </c>
      <c r="FY28" s="50" t="str">
        <f t="shared" si="29"/>
        <v/>
      </c>
      <c r="FZ28" s="52">
        <f t="shared" si="30"/>
        <v>0</v>
      </c>
      <c r="GA28" s="50">
        <f>IF($G28="",0,HLOOKUP(FW$1,'M6 Invoer fouten'!$1:$2,2,FALSE))</f>
        <v>0</v>
      </c>
      <c r="GB28" s="50" t="str">
        <f>IF($G28="","",CONCATENATE($G28,'M6 Invoer fouten'!EK30))</f>
        <v/>
      </c>
      <c r="GC28" s="50">
        <f t="shared" si="31"/>
        <v>0</v>
      </c>
      <c r="GD28" s="50" t="str">
        <f t="shared" si="32"/>
        <v/>
      </c>
      <c r="GE28" s="52">
        <f t="shared" si="33"/>
        <v>0</v>
      </c>
      <c r="GF28" s="50">
        <f>IF($G28="",0,HLOOKUP(GB$1,'M6 Invoer fouten'!$1:$2,2,FALSE))</f>
        <v>0</v>
      </c>
      <c r="GG28" s="50" t="str">
        <f>IF($G28="","",CONCATENATE($G28,'M6 Invoer fouten'!EL30))</f>
        <v/>
      </c>
      <c r="GH28" s="50">
        <f t="shared" si="34"/>
        <v>0</v>
      </c>
      <c r="GI28" s="50" t="str">
        <f t="shared" si="35"/>
        <v/>
      </c>
      <c r="GJ28" s="52">
        <f t="shared" si="36"/>
        <v>0</v>
      </c>
      <c r="GK28" s="50">
        <f>IF($G28="",0,HLOOKUP(GG$1,'M6 Invoer fouten'!$1:$2,2,FALSE))</f>
        <v>0</v>
      </c>
      <c r="GL28" s="50" t="str">
        <f>IF($G28="","",CONCATENATE($G28,'M6 Invoer fouten'!EM30))</f>
        <v/>
      </c>
      <c r="GM28" s="50">
        <f t="shared" si="37"/>
        <v>0</v>
      </c>
      <c r="GN28" s="50" t="str">
        <f t="shared" si="38"/>
        <v/>
      </c>
      <c r="GO28" s="52">
        <f t="shared" si="39"/>
        <v>0</v>
      </c>
      <c r="GP28" s="50">
        <f>IF($G28="",0,HLOOKUP(GL$1,'M6 Invoer fouten'!$1:$2,2,FALSE))</f>
        <v>0</v>
      </c>
      <c r="GQ28" s="50" t="str">
        <f>IF($G28="","",CONCATENATE($G28,'M6 Invoer fouten'!EN30))</f>
        <v/>
      </c>
      <c r="GR28" s="50">
        <f t="shared" si="40"/>
        <v>0</v>
      </c>
      <c r="GS28" s="50" t="str">
        <f t="shared" si="41"/>
        <v/>
      </c>
      <c r="GT28" s="52">
        <f t="shared" si="42"/>
        <v>0</v>
      </c>
      <c r="GU28" s="50">
        <f>IF($G28="",0,HLOOKUP(GQ$1,'M6 Invoer fouten'!$1:$2,2,FALSE))</f>
        <v>0</v>
      </c>
      <c r="GV28" s="50" t="str">
        <f>IF($G28="","",CONCATENATE($G28,'M6 Invoer fouten'!EO30))</f>
        <v/>
      </c>
      <c r="GW28" s="50">
        <f t="shared" si="43"/>
        <v>0</v>
      </c>
      <c r="GX28" s="50" t="str">
        <f t="shared" si="44"/>
        <v/>
      </c>
      <c r="GY28" s="52">
        <f t="shared" si="45"/>
        <v>0</v>
      </c>
      <c r="GZ28" s="50">
        <f>IF($G28="",0,HLOOKUP(GV$1,'M6 Invoer fouten'!$1:$2,2,FALSE))</f>
        <v>0</v>
      </c>
      <c r="HA28" s="50" t="str">
        <f>IF($G28="","",CONCATENATE($G28,'M6 Invoer fouten'!EP30))</f>
        <v/>
      </c>
      <c r="HB28" s="50">
        <f t="shared" si="46"/>
        <v>0</v>
      </c>
      <c r="HC28" s="50" t="str">
        <f t="shared" si="47"/>
        <v/>
      </c>
      <c r="HD28" s="52">
        <f t="shared" si="48"/>
        <v>0</v>
      </c>
      <c r="HE28" s="50">
        <f>IF($G28="",0,HLOOKUP(HA$1,'M6 Invoer fouten'!$1:$2,2,FALSE))</f>
        <v>0</v>
      </c>
      <c r="HF28" s="50" t="str">
        <f>IF($G28="","",CONCATENATE($G28,'M6 Invoer fouten'!EQ30))</f>
        <v/>
      </c>
      <c r="HG28" s="50">
        <f t="shared" si="49"/>
        <v>0</v>
      </c>
      <c r="HH28" s="50" t="str">
        <f t="shared" si="50"/>
        <v/>
      </c>
      <c r="HI28" s="52">
        <f t="shared" si="51"/>
        <v>0</v>
      </c>
      <c r="HJ28" s="50">
        <f>IF($G28="",0,HLOOKUP(HF$1,'M6 Invoer fouten'!$1:$2,2,FALSE))</f>
        <v>0</v>
      </c>
      <c r="HK28" s="50" t="str">
        <f>IF($G28="","",CONCATENATE($G28,'M6 Invoer fouten'!ER30))</f>
        <v/>
      </c>
      <c r="HL28" s="50">
        <f t="shared" si="52"/>
        <v>0</v>
      </c>
      <c r="HM28" s="50" t="str">
        <f t="shared" si="53"/>
        <v/>
      </c>
      <c r="HN28" s="52">
        <f t="shared" si="54"/>
        <v>0</v>
      </c>
      <c r="HO28" s="50">
        <f>IF($G28="",0,HLOOKUP(HK$1,'M6 Invoer fouten'!$1:$2,2,FALSE))</f>
        <v>0</v>
      </c>
      <c r="HP28" s="50" t="str">
        <f>IF($G28="","",CONCATENATE($G28,'M6 Invoer fouten'!ES30))</f>
        <v/>
      </c>
      <c r="HQ28" s="50">
        <f t="shared" si="55"/>
        <v>0</v>
      </c>
      <c r="HR28" s="50" t="str">
        <f t="shared" si="56"/>
        <v/>
      </c>
      <c r="HS28" s="52">
        <f t="shared" si="57"/>
        <v>0</v>
      </c>
      <c r="HT28" s="50">
        <f>IF($G28="",0,HLOOKUP(HP$1,'M6 Invoer fouten'!$1:$2,2,FALSE))</f>
        <v>0</v>
      </c>
      <c r="HU28" s="50" t="str">
        <f>IF($G28="","",CONCATENATE($G28,'M6 Invoer fouten'!ET30))</f>
        <v/>
      </c>
      <c r="HV28" s="50">
        <f t="shared" si="58"/>
        <v>0</v>
      </c>
      <c r="HW28" s="50" t="str">
        <f t="shared" si="59"/>
        <v/>
      </c>
      <c r="HX28" s="52">
        <f t="shared" si="60"/>
        <v>0</v>
      </c>
      <c r="HY28" s="50">
        <f>IF($G28="",0,HLOOKUP(HU$1,'M6 Invoer fouten'!$1:$2,2,FALSE))</f>
        <v>0</v>
      </c>
      <c r="HZ28" s="50" t="str">
        <f>IF($G28="","",CONCATENATE($G28,'M6 Invoer fouten'!EU30))</f>
        <v/>
      </c>
      <c r="IA28" s="50">
        <f t="shared" si="61"/>
        <v>0</v>
      </c>
      <c r="IB28" s="50" t="str">
        <f t="shared" si="62"/>
        <v/>
      </c>
      <c r="IC28" s="52">
        <f t="shared" si="63"/>
        <v>0</v>
      </c>
      <c r="ID28" s="50">
        <f>IF($G28="",0,HLOOKUP(HZ$1,'M6 Invoer fouten'!$1:$2,2,FALSE))</f>
        <v>0</v>
      </c>
      <c r="IE28" s="50" t="str">
        <f>IF($G28="","",CONCATENATE($G28,'M6 Invoer fouten'!EV30))</f>
        <v/>
      </c>
      <c r="IF28" s="50">
        <f t="shared" si="64"/>
        <v>0</v>
      </c>
      <c r="IG28" s="50" t="str">
        <f t="shared" si="65"/>
        <v/>
      </c>
      <c r="IH28" s="52">
        <f t="shared" si="66"/>
        <v>0</v>
      </c>
      <c r="II28" s="50">
        <f>IF($G28="",0,HLOOKUP(IE$1,'M6 Invoer fouten'!$1:$2,2,FALSE))</f>
        <v>0</v>
      </c>
      <c r="IJ28" s="50" t="str">
        <f>IF($G28="","",CONCATENATE($G28,'M6 Invoer fouten'!EW30))</f>
        <v/>
      </c>
      <c r="IK28" s="50">
        <f t="shared" si="67"/>
        <v>0</v>
      </c>
      <c r="IL28" s="50" t="str">
        <f t="shared" si="68"/>
        <v/>
      </c>
      <c r="IM28" s="52">
        <f t="shared" si="69"/>
        <v>0</v>
      </c>
      <c r="IN28" s="50">
        <f>IF($G28="",0,HLOOKUP(IJ$1,'M6 Invoer fouten'!$1:$2,2,FALSE))</f>
        <v>0</v>
      </c>
      <c r="IO28" s="50" t="str">
        <f>IF($G28="","",CONCATENATE($G28,'M6 Invoer fouten'!EX30))</f>
        <v/>
      </c>
      <c r="IP28" s="50">
        <f t="shared" si="70"/>
        <v>0</v>
      </c>
      <c r="IQ28" s="50" t="str">
        <f t="shared" si="71"/>
        <v/>
      </c>
      <c r="IR28" s="52">
        <f t="shared" si="72"/>
        <v>0</v>
      </c>
      <c r="IS28" s="50">
        <f>IF($G28="",0,HLOOKUP(IO$1,'M6 Invoer fouten'!$1:$2,2,FALSE))</f>
        <v>0</v>
      </c>
    </row>
    <row r="29" spans="1:253">
      <c r="A29" s="50" t="str">
        <f>IF('M6 Invoer fouten'!A31=0,"",'M6 Invoer fouten'!A31)</f>
        <v/>
      </c>
      <c r="B29" s="50" t="str">
        <f>IF('M6 Invoer fouten'!B31="x","B","")</f>
        <v/>
      </c>
      <c r="C29" s="50" t="str">
        <f>IF('M6 Invoer fouten'!C31="x","I","")</f>
        <v/>
      </c>
      <c r="D29" s="50" t="str">
        <f>IF('M6 Invoer fouten'!D31="x","M","")</f>
        <v/>
      </c>
      <c r="E29" s="50" t="s">
        <v>113</v>
      </c>
      <c r="F29" s="50" t="str">
        <f t="shared" si="73"/>
        <v/>
      </c>
      <c r="G29" s="50" t="str">
        <f t="shared" si="77"/>
        <v/>
      </c>
      <c r="H29" s="51" t="str">
        <f>(CONCATENATE('M6 Invoer fouten'!E$2,'M6 Invoer fouten'!E31))</f>
        <v>6</v>
      </c>
      <c r="I29" s="51" t="str">
        <f>(CONCATENATE('M6 Invoer fouten'!F$2,'M6 Invoer fouten'!F31))</f>
        <v>5</v>
      </c>
      <c r="J29" s="51" t="str">
        <f>(CONCATENATE('M6 Invoer fouten'!G$2,'M6 Invoer fouten'!G31))</f>
        <v>7</v>
      </c>
      <c r="K29" s="51" t="str">
        <f>(CONCATENATE('M6 Invoer fouten'!H$2,'M6 Invoer fouten'!H31))</f>
        <v>5</v>
      </c>
      <c r="L29" s="51" t="str">
        <f>(CONCATENATE('M6 Invoer fouten'!I$2,'M6 Invoer fouten'!I31))</f>
        <v>5</v>
      </c>
      <c r="M29" s="51" t="str">
        <f>(CONCATENATE('M6 Invoer fouten'!J$2,'M6 Invoer fouten'!J31))</f>
        <v>7</v>
      </c>
      <c r="N29" s="51" t="str">
        <f>(CONCATENATE('M6 Invoer fouten'!K$2,'M6 Invoer fouten'!K31))</f>
        <v>6</v>
      </c>
      <c r="O29" s="51" t="str">
        <f>(CONCATENATE('M6 Invoer fouten'!L$2,'M6 Invoer fouten'!L31))</f>
        <v>7</v>
      </c>
      <c r="P29" s="51" t="str">
        <f>(CONCATENATE('M6 Invoer fouten'!M$2,'M6 Invoer fouten'!M31))</f>
        <v>5</v>
      </c>
      <c r="Q29" s="51" t="str">
        <f>(CONCATENATE('M6 Invoer fouten'!N$2,'M6 Invoer fouten'!N31))</f>
        <v>5</v>
      </c>
      <c r="R29" s="51" t="str">
        <f>(CONCATENATE('M6 Invoer fouten'!O$2,'M6 Invoer fouten'!O31))</f>
        <v>7</v>
      </c>
      <c r="S29" s="51" t="str">
        <f>(CONCATENATE('M6 Invoer fouten'!P$2,'M6 Invoer fouten'!P31))</f>
        <v>6</v>
      </c>
      <c r="T29" s="51" t="str">
        <f>(CONCATENATE('M6 Invoer fouten'!Q$2,'M6 Invoer fouten'!Q31))</f>
        <v>5</v>
      </c>
      <c r="U29" s="51" t="str">
        <f>(CONCATENATE('M6 Invoer fouten'!R$2,'M6 Invoer fouten'!R31))</f>
        <v>6</v>
      </c>
      <c r="V29" s="51" t="str">
        <f>(CONCATENATE('M6 Invoer fouten'!S$2,'M6 Invoer fouten'!S31))</f>
        <v>6</v>
      </c>
      <c r="W29" s="51" t="str">
        <f>(CONCATENATE('M6 Invoer fouten'!T$2,'M6 Invoer fouten'!T31))</f>
        <v>7</v>
      </c>
      <c r="X29" s="51" t="str">
        <f>(CONCATENATE('M6 Invoer fouten'!U$2,'M6 Invoer fouten'!U31))</f>
        <v>6</v>
      </c>
      <c r="Y29" s="51" t="str">
        <f>(CONCATENATE('M6 Invoer fouten'!V$2,'M6 Invoer fouten'!V31))</f>
        <v>5</v>
      </c>
      <c r="Z29" s="51" t="str">
        <f>(CONCATENATE('M6 Invoer fouten'!W$2,'M6 Invoer fouten'!W31))</f>
        <v>6</v>
      </c>
      <c r="AA29" s="51" t="str">
        <f>(CONCATENATE('M6 Invoer fouten'!X$2,'M6 Invoer fouten'!X31))</f>
        <v>5</v>
      </c>
      <c r="AB29" s="51" t="str">
        <f>(CONCATENATE('M6 Invoer fouten'!Y$2,'M6 Invoer fouten'!Y31))</f>
        <v>7</v>
      </c>
      <c r="AC29" s="51" t="str">
        <f>(CONCATENATE('M6 Invoer fouten'!Z$2,'M6 Invoer fouten'!Z31))</f>
        <v>6</v>
      </c>
      <c r="AD29" s="51" t="str">
        <f>(CONCATENATE('M6 Invoer fouten'!AA$2,'M6 Invoer fouten'!AA31))</f>
        <v>5</v>
      </c>
      <c r="AE29" s="51" t="str">
        <f>(CONCATENATE('M6 Invoer fouten'!AB$2,'M6 Invoer fouten'!AB31))</f>
        <v>7</v>
      </c>
      <c r="AF29" s="51" t="str">
        <f>(CONCATENATE('M6 Invoer fouten'!AC$2,'M6 Invoer fouten'!AC31))</f>
        <v>6</v>
      </c>
      <c r="AG29" s="51" t="str">
        <f>(CONCATENATE('M6 Invoer fouten'!AD$2,'M6 Invoer fouten'!AD31))</f>
        <v>5</v>
      </c>
      <c r="AH29" s="51" t="str">
        <f>(CONCATENATE('M6 Invoer fouten'!AE$2,'M6 Invoer fouten'!AE31))</f>
        <v>6</v>
      </c>
      <c r="AI29" s="51" t="str">
        <f>(CONCATENATE('M6 Invoer fouten'!AF$2,'M6 Invoer fouten'!AF31))</f>
        <v>7</v>
      </c>
      <c r="AJ29" s="51" t="str">
        <f>(CONCATENATE('M6 Invoer fouten'!AG$2,'M6 Invoer fouten'!AG31))</f>
        <v>19</v>
      </c>
      <c r="AK29" s="51" t="str">
        <f>(CONCATENATE('M6 Invoer fouten'!AG$2,'M6 Invoer fouten'!AH31))</f>
        <v>19</v>
      </c>
      <c r="AL29" s="51" t="str">
        <f>(CONCATENATE('M6 Invoer fouten'!AH$2,'M6 Invoer fouten'!AI31))</f>
        <v>19</v>
      </c>
      <c r="AM29" s="51" t="str">
        <f>(CONCATENATE('M6 Invoer fouten'!AI$2,'M6 Invoer fouten'!AJ31))</f>
        <v>19</v>
      </c>
      <c r="AN29" s="51" t="str">
        <f>(CONCATENATE('M6 Invoer fouten'!AJ$2,'M6 Invoer fouten'!AK31))</f>
        <v>19</v>
      </c>
      <c r="AO29" s="51" t="str">
        <f>(CONCATENATE('M6 Invoer fouten'!AK$2,'M6 Invoer fouten'!AL31))</f>
        <v>19</v>
      </c>
      <c r="AP29" s="51" t="str">
        <f>(CONCATENATE('M6 Invoer fouten'!AL$2,'M6 Invoer fouten'!AM31))</f>
        <v>19</v>
      </c>
      <c r="AQ29" s="51" t="str">
        <f>(CONCATENATE('M6 Invoer fouten'!AM$2,'M6 Invoer fouten'!AN31))</f>
        <v>19</v>
      </c>
      <c r="AR29" s="51" t="str">
        <f>(CONCATENATE('M6 Invoer fouten'!AN$2,'M6 Invoer fouten'!AO31))</f>
        <v>19</v>
      </c>
      <c r="AS29" s="51" t="str">
        <f>(CONCATENATE('M6 Invoer fouten'!AO$2,'M6 Invoer fouten'!AP31))</f>
        <v>11</v>
      </c>
      <c r="AT29" s="51" t="str">
        <f>(CONCATENATE('M6 Invoer fouten'!AP$2,'M6 Invoer fouten'!AQ31))</f>
        <v>16</v>
      </c>
      <c r="AU29" s="51" t="str">
        <f>(CONCATENATE('M6 Invoer fouten'!AQ$2,'M6 Invoer fouten'!AR31))</f>
        <v>14</v>
      </c>
      <c r="AV29" s="51" t="str">
        <f>(CONCATENATE('M6 Invoer fouten'!AR$2,'M6 Invoer fouten'!AS31))</f>
        <v>13</v>
      </c>
      <c r="AW29" s="51" t="str">
        <f>(CONCATENATE('M6 Invoer fouten'!AS$2,'M6 Invoer fouten'!AT31))</f>
        <v>11</v>
      </c>
      <c r="AX29" s="51" t="str">
        <f>(CONCATENATE('M6 Invoer fouten'!AT$2,'M6 Invoer fouten'!AU31))</f>
        <v>12</v>
      </c>
      <c r="AY29" s="51" t="str">
        <f>(CONCATENATE('M6 Invoer fouten'!AU$2,'M6 Invoer fouten'!AV31))</f>
        <v>11</v>
      </c>
      <c r="AZ29" s="51" t="str">
        <f>(CONCATENATE('M6 Invoer fouten'!AV$2,'M6 Invoer fouten'!AW31))</f>
        <v>15</v>
      </c>
      <c r="BA29" s="51" t="str">
        <f>(CONCATENATE('M6 Invoer fouten'!AW$2,'M6 Invoer fouten'!AX31))</f>
        <v>13</v>
      </c>
      <c r="BB29" s="51" t="str">
        <f>(CONCATENATE('M6 Invoer fouten'!AX$2,'M6 Invoer fouten'!AY31))</f>
        <v>12</v>
      </c>
      <c r="BC29" s="51" t="str">
        <f>(CONCATENATE('M6 Invoer fouten'!AY$2,'M6 Invoer fouten'!AZ31))</f>
        <v>11</v>
      </c>
      <c r="BD29" s="51" t="str">
        <f>(CONCATENATE('M6 Invoer fouten'!AZ$2,'M6 Invoer fouten'!BA31))</f>
        <v>18</v>
      </c>
      <c r="BE29" s="51" t="str">
        <f>(CONCATENATE('M6 Invoer fouten'!BA$2,'M6 Invoer fouten'!BB31))</f>
        <v>18</v>
      </c>
      <c r="BF29" s="51" t="str">
        <f>(CONCATENATE('M6 Invoer fouten'!BB$2,'M6 Invoer fouten'!BC31))</f>
        <v>18</v>
      </c>
      <c r="BG29" s="51" t="str">
        <f>(CONCATENATE('M6 Invoer fouten'!BC$2,'M6 Invoer fouten'!BD31))</f>
        <v>8</v>
      </c>
      <c r="BH29" s="51" t="str">
        <f>(CONCATENATE('M6 Invoer fouten'!BD$2,'M6 Invoer fouten'!BE31))</f>
        <v>8</v>
      </c>
      <c r="BI29" s="51" t="str">
        <f>(CONCATENATE('M6 Invoer fouten'!BE$2,'M6 Invoer fouten'!BF31))</f>
        <v>9</v>
      </c>
      <c r="BJ29" s="51" t="str">
        <f>(CONCATENATE('M6 Invoer fouten'!BF$2,'M6 Invoer fouten'!BG31))</f>
        <v>8</v>
      </c>
      <c r="BK29" s="51" t="str">
        <f>(CONCATENATE('M6 Invoer fouten'!BG$2,'M6 Invoer fouten'!BH31))</f>
        <v>9</v>
      </c>
      <c r="BL29" s="51" t="str">
        <f>(CONCATENATE('M6 Invoer fouten'!BH$2,'M6 Invoer fouten'!BI31))</f>
        <v>10</v>
      </c>
      <c r="BM29" s="51" t="str">
        <f>(CONCATENATE('M6 Invoer fouten'!BJ$2,'M6 Invoer fouten'!BJ31))</f>
        <v>10</v>
      </c>
      <c r="BN29" s="51" t="str">
        <f>(CONCATENATE('M6 Invoer fouten'!BK$2,'M6 Invoer fouten'!BK31))</f>
        <v>17</v>
      </c>
      <c r="BO29" s="51" t="str">
        <f>(CONCATENATE('M6 Invoer fouten'!BL$2,'M6 Invoer fouten'!BL31))</f>
        <v>17</v>
      </c>
      <c r="BP29" s="51" t="str">
        <f>(CONCATENATE('M6 Invoer fouten'!BM$2,'M6 Invoer fouten'!BM31))</f>
        <v>17</v>
      </c>
      <c r="BQ29" s="51" t="str">
        <f>(CONCATENATE('M6 Invoer fouten'!BN$2,'M6 Invoer fouten'!BN31))</f>
        <v>17</v>
      </c>
      <c r="BR29" s="51" t="str">
        <f>(CONCATENATE('M6 Invoer fouten'!BO$2,'M6 Invoer fouten'!BO31))</f>
        <v>1</v>
      </c>
      <c r="BS29" s="51" t="str">
        <f>(CONCATENATE('M6 Invoer fouten'!BP$2,'M6 Invoer fouten'!BP31))</f>
        <v>4</v>
      </c>
      <c r="BT29" s="51" t="str">
        <f>(CONCATENATE('M6 Invoer fouten'!BQ$2,'M6 Invoer fouten'!BQ31))</f>
        <v>2</v>
      </c>
      <c r="BU29" s="51" t="str">
        <f>(CONCATENATE('M6 Invoer fouten'!BR$2,'M6 Invoer fouten'!BR31))</f>
        <v>1</v>
      </c>
      <c r="BV29" s="51" t="str">
        <f>(CONCATENATE('M6 Invoer fouten'!BS$2,'M6 Invoer fouten'!BS31))</f>
        <v>1</v>
      </c>
      <c r="BW29" s="51" t="str">
        <f>(CONCATENATE('M6 Invoer fouten'!BT$2,'M6 Invoer fouten'!BT31))</f>
        <v>3</v>
      </c>
      <c r="BX29" s="51" t="str">
        <f>(CONCATENATE('M6 Invoer fouten'!BU$2,'M6 Invoer fouten'!BU31))</f>
        <v>2</v>
      </c>
      <c r="BY29" s="51" t="str">
        <f>(CONCATENATE('M6 Invoer fouten'!BV$2,'M6 Invoer fouten'!BV31))</f>
        <v>1</v>
      </c>
      <c r="BZ29" s="51" t="str">
        <f>(CONCATENATE('M6 Invoer fouten'!BW$2,'M6 Invoer fouten'!BW31))</f>
        <v>17</v>
      </c>
      <c r="CA29" s="51" t="str">
        <f>(CONCATENATE('M6 Invoer fouten'!BX$2,'M6 Invoer fouten'!BX31))</f>
        <v>17</v>
      </c>
      <c r="CB29" s="51" t="str">
        <f>(CONCATENATE('M6 Invoer fouten'!BY$2,'M6 Invoer fouten'!BY31))</f>
        <v>17</v>
      </c>
      <c r="CC29" s="51" t="str">
        <f>(CONCATENATE('M6 Invoer fouten'!BZ$2,'M6 Invoer fouten'!BZ31))</f>
        <v>17</v>
      </c>
      <c r="CD29" s="51" t="str">
        <f>(CONCATENATE('M6 Invoer fouten'!CA$2,'M6 Invoer fouten'!CA31))</f>
        <v>8</v>
      </c>
      <c r="CE29" s="51" t="str">
        <f>(CONCATENATE('M6 Invoer fouten'!CB$2,'M6 Invoer fouten'!CB31))</f>
        <v>8</v>
      </c>
      <c r="CF29" s="51" t="str">
        <f>(CONCATENATE('M6 Invoer fouten'!CC$2,'M6 Invoer fouten'!CC31))</f>
        <v>9</v>
      </c>
      <c r="CG29" s="51" t="str">
        <f>(CONCATENATE('M6 Invoer fouten'!CD$2,'M6 Invoer fouten'!CD31))</f>
        <v>8</v>
      </c>
      <c r="CH29" s="51" t="str">
        <f>(CONCATENATE('M6 Invoer fouten'!CE$2,'M6 Invoer fouten'!CE31))</f>
        <v>9</v>
      </c>
      <c r="CI29" s="51" t="str">
        <f>(CONCATENATE('M6 Invoer fouten'!CF$2,'M6 Invoer fouten'!CF31))</f>
        <v>9</v>
      </c>
      <c r="CJ29" s="51" t="str">
        <f>(CONCATENATE('M6 Invoer fouten'!CG$2,'M6 Invoer fouten'!CG31))</f>
        <v>8</v>
      </c>
      <c r="CK29" s="51" t="str">
        <f>(CONCATENATE('M6 Invoer fouten'!CH$2,'M6 Invoer fouten'!CH31))</f>
        <v>8</v>
      </c>
      <c r="CL29" s="51" t="str">
        <f>(CONCATENATE('M6 Invoer fouten'!CI$2,'M6 Invoer fouten'!CI31))</f>
        <v>3</v>
      </c>
      <c r="CM29" s="51" t="str">
        <f>(CONCATENATE('M6 Invoer fouten'!CJ$2,'M6 Invoer fouten'!CJ31))</f>
        <v>3</v>
      </c>
      <c r="CN29" s="51" t="str">
        <f>(CONCATENATE('M6 Invoer fouten'!CK$2,'M6 Invoer fouten'!CK31))</f>
        <v>3</v>
      </c>
      <c r="CO29" s="51" t="str">
        <f>(CONCATENATE('M6 Invoer fouten'!CL$2,'M6 Invoer fouten'!CL31))</f>
        <v>15</v>
      </c>
      <c r="CP29" s="51" t="str">
        <f>(CONCATENATE('M6 Invoer fouten'!CM$2,'M6 Invoer fouten'!CM31))</f>
        <v>11</v>
      </c>
      <c r="CQ29" s="51" t="str">
        <f>(CONCATENATE('M6 Invoer fouten'!CN$2,'M6 Invoer fouten'!CN31))</f>
        <v>13</v>
      </c>
      <c r="CR29" s="51" t="str">
        <f>(CONCATENATE('M6 Invoer fouten'!CO$2,'M6 Invoer fouten'!CO31))</f>
        <v>12</v>
      </c>
      <c r="CS29" s="51" t="str">
        <f>(CONCATENATE('M6 Invoer fouten'!CP$2,'M6 Invoer fouten'!CP31))</f>
        <v>11</v>
      </c>
      <c r="CT29" s="51" t="str">
        <f>(CONCATENATE('M6 Invoer fouten'!CQ$2,'M6 Invoer fouten'!CQ31))</f>
        <v>13</v>
      </c>
      <c r="CU29" s="51" t="str">
        <f>(CONCATENATE('M6 Invoer fouten'!CR$2,'M6 Invoer fouten'!CR31))</f>
        <v>11</v>
      </c>
      <c r="CV29" s="51" t="str">
        <f>(CONCATENATE('M6 Invoer fouten'!CS$2,'M6 Invoer fouten'!CS31))</f>
        <v>11</v>
      </c>
      <c r="CW29" s="51" t="str">
        <f>(CONCATENATE('M6 Invoer fouten'!CT$2,'M6 Invoer fouten'!CT31))</f>
        <v>13</v>
      </c>
      <c r="CX29" s="51" t="str">
        <f>(CONCATENATE('M6 Invoer fouten'!CU$2,'M6 Invoer fouten'!CU31))</f>
        <v>15</v>
      </c>
      <c r="CY29" s="51" t="str">
        <f>(CONCATENATE('M6 Invoer fouten'!CV$2,'M6 Invoer fouten'!CV31))</f>
        <v>12</v>
      </c>
      <c r="CZ29" s="51" t="str">
        <f>(CONCATENATE('M6 Invoer fouten'!CW$2,'M6 Invoer fouten'!CW31))</f>
        <v/>
      </c>
      <c r="DA29" s="51" t="str">
        <f>(CONCATENATE('M6 Invoer fouten'!CX$2,'M6 Invoer fouten'!CX31))</f>
        <v/>
      </c>
      <c r="DB29" s="51" t="str">
        <f>(CONCATENATE('M6 Invoer fouten'!CY$2,'M6 Invoer fouten'!CY31))</f>
        <v/>
      </c>
      <c r="DC29" s="51" t="str">
        <f>(CONCATENATE('M6 Invoer fouten'!CZ$2,'M6 Invoer fouten'!CZ31))</f>
        <v/>
      </c>
      <c r="DD29" s="51" t="str">
        <f>(CONCATENATE('M6 Invoer fouten'!DA$2,'M6 Invoer fouten'!DA31))</f>
        <v/>
      </c>
      <c r="DE29" s="51" t="str">
        <f>(CONCATENATE('M6 Invoer fouten'!DB$2,'M6 Invoer fouten'!DB31))</f>
        <v/>
      </c>
      <c r="DF29" s="51" t="str">
        <f>(CONCATENATE('M6 Invoer fouten'!DC$2,'M6 Invoer fouten'!DC31))</f>
        <v/>
      </c>
      <c r="DG29" s="51" t="str">
        <f>(CONCATENATE('M6 Invoer fouten'!DD$2,'M6 Invoer fouten'!DD31))</f>
        <v/>
      </c>
      <c r="DH29" s="51" t="str">
        <f>(CONCATENATE('M6 Invoer fouten'!DE$2,'M6 Invoer fouten'!DE31))</f>
        <v/>
      </c>
      <c r="DI29" s="51" t="str">
        <f>(CONCATENATE('M6 Invoer fouten'!DF$2,'M6 Invoer fouten'!DF31))</f>
        <v/>
      </c>
      <c r="DJ29" s="51" t="str">
        <f>(CONCATENATE('M6 Invoer fouten'!DG$2,'M6 Invoer fouten'!DG31))</f>
        <v/>
      </c>
      <c r="DK29" s="51" t="str">
        <f>(CONCATENATE('M6 Invoer fouten'!DH$2,'M6 Invoer fouten'!DH31))</f>
        <v/>
      </c>
      <c r="DL29" s="51" t="str">
        <f>(CONCATENATE('M6 Invoer fouten'!DI$2,'M6 Invoer fouten'!DI31))</f>
        <v/>
      </c>
      <c r="DM29" s="51" t="str">
        <f>(CONCATENATE('M6 Invoer fouten'!DJ$2,'M6 Invoer fouten'!DJ31))</f>
        <v/>
      </c>
      <c r="DN29" s="51" t="str">
        <f>(CONCATENATE('M6 Invoer fouten'!DK$2,'M6 Invoer fouten'!DK31))</f>
        <v/>
      </c>
      <c r="DO29" s="51" t="str">
        <f>(CONCATENATE('M6 Invoer fouten'!DL$2,'M6 Invoer fouten'!DL31))</f>
        <v/>
      </c>
      <c r="DP29" s="51" t="str">
        <f>(CONCATENATE('M6 Invoer fouten'!DM$2,'M6 Invoer fouten'!DM31))</f>
        <v/>
      </c>
      <c r="DQ29" s="51" t="str">
        <f>(CONCATENATE('M6 Invoer fouten'!DN$2,'M6 Invoer fouten'!DN31))</f>
        <v/>
      </c>
      <c r="DR29" s="51" t="str">
        <f>(CONCATENATE('M6 Invoer fouten'!DO$2,'M6 Invoer fouten'!DO31))</f>
        <v/>
      </c>
      <c r="DS29" s="51" t="str">
        <f>(CONCATENATE('M6 Invoer fouten'!DP$2,'M6 Invoer fouten'!DP31))</f>
        <v/>
      </c>
      <c r="DT29" s="51" t="str">
        <f>(CONCATENATE('M6 Invoer fouten'!DQ$2,'M6 Invoer fouten'!DQ31))</f>
        <v/>
      </c>
      <c r="DU29" s="51" t="str">
        <f>(CONCATENATE('M6 Invoer fouten'!DR$2,'M6 Invoer fouten'!DR31))</f>
        <v/>
      </c>
      <c r="DV29" s="51" t="str">
        <f>(CONCATENATE('M6 Invoer fouten'!DS$2,'M6 Invoer fouten'!DS31))</f>
        <v/>
      </c>
      <c r="DW29" s="51" t="str">
        <f>(CONCATENATE('M6 Invoer fouten'!DT$2,'M6 Invoer fouten'!DT31))</f>
        <v/>
      </c>
      <c r="DX29" s="51" t="str">
        <f>(CONCATENATE('M6 Invoer fouten'!DU$2,'M6 Invoer fouten'!DU31))</f>
        <v/>
      </c>
      <c r="DY29" s="51" t="str">
        <f>(CONCATENATE('M6 Invoer fouten'!DV$2,'M6 Invoer fouten'!DV31))</f>
        <v/>
      </c>
      <c r="DZ29" s="51" t="str">
        <f>(CONCATENATE('M6 Invoer fouten'!DW$2,'M6 Invoer fouten'!DW31))</f>
        <v/>
      </c>
      <c r="EA29" s="51" t="str">
        <f>(CONCATENATE('M6 Invoer fouten'!DX$2,'M6 Invoer fouten'!DX31))</f>
        <v/>
      </c>
      <c r="EB29" s="51" t="str">
        <f>(CONCATENATE('M6 Invoer fouten'!DY$2,'M6 Invoer fouten'!DY31))</f>
        <v/>
      </c>
      <c r="EC29" s="51" t="str">
        <f>(CONCATENATE('M6 Invoer fouten'!DZ$2,'M6 Invoer fouten'!DZ31))</f>
        <v/>
      </c>
      <c r="ED29" s="50" t="str">
        <f>IF($G29="","",CONCATENATE($G29,'M6 Invoer fouten'!EA31))</f>
        <v/>
      </c>
      <c r="EE29" s="50">
        <f t="shared" si="1"/>
        <v>0</v>
      </c>
      <c r="EF29" s="50" t="str">
        <f t="shared" si="2"/>
        <v/>
      </c>
      <c r="EG29" s="52">
        <f t="shared" si="3"/>
        <v>0</v>
      </c>
      <c r="EH29" s="50">
        <f>IF($G29="",0,HLOOKUP(ED$1,'M6 Invoer fouten'!$1:$2,2,FALSE))</f>
        <v>0</v>
      </c>
      <c r="EI29" s="50" t="str">
        <f>IF($G29="","",CONCATENATE($G29,'M6 Invoer fouten'!EB31))</f>
        <v/>
      </c>
      <c r="EJ29" s="50">
        <f t="shared" si="4"/>
        <v>0</v>
      </c>
      <c r="EK29" s="50" t="str">
        <f t="shared" si="5"/>
        <v/>
      </c>
      <c r="EL29" s="52">
        <f t="shared" si="6"/>
        <v>0</v>
      </c>
      <c r="EM29" s="50">
        <f>IF($G29="",0,HLOOKUP(EI$1,'M6 Invoer fouten'!$1:$2,2,FALSE))</f>
        <v>0</v>
      </c>
      <c r="EN29" s="50" t="str">
        <f>IF($G29="","",CONCATENATE($G29,'M6 Invoer fouten'!EC31))</f>
        <v/>
      </c>
      <c r="EO29" s="50">
        <f t="shared" si="7"/>
        <v>0</v>
      </c>
      <c r="EP29" s="50" t="str">
        <f t="shared" si="8"/>
        <v/>
      </c>
      <c r="EQ29" s="52">
        <f t="shared" si="9"/>
        <v>0</v>
      </c>
      <c r="ER29" s="50">
        <f>IF($G29="",0,HLOOKUP(EN$1,'M6 Invoer fouten'!$1:$2,2,FALSE))</f>
        <v>0</v>
      </c>
      <c r="ES29" s="50" t="str">
        <f>IF($G29="","",CONCATENATE($G29,'M6 Invoer fouten'!ED31))</f>
        <v/>
      </c>
      <c r="ET29" s="50">
        <f t="shared" si="10"/>
        <v>0</v>
      </c>
      <c r="EU29" s="50" t="str">
        <f t="shared" si="11"/>
        <v/>
      </c>
      <c r="EV29" s="52">
        <f t="shared" si="12"/>
        <v>0</v>
      </c>
      <c r="EW29" s="50">
        <f>IF($G29="",0,HLOOKUP(ES$1,'M6 Invoer fouten'!$1:$2,2,FALSE))</f>
        <v>0</v>
      </c>
      <c r="EX29" s="50" t="str">
        <f>IF($G29="","",CONCATENATE($G29,'M6 Invoer fouten'!EE31))</f>
        <v/>
      </c>
      <c r="EY29" s="50">
        <f t="shared" si="13"/>
        <v>0</v>
      </c>
      <c r="EZ29" s="50" t="str">
        <f t="shared" si="14"/>
        <v/>
      </c>
      <c r="FA29" s="52">
        <f t="shared" si="15"/>
        <v>0</v>
      </c>
      <c r="FB29" s="50">
        <f>IF($G29="",0,HLOOKUP(EX$1,'M6 Invoer fouten'!$1:$2,2,FALSE))</f>
        <v>0</v>
      </c>
      <c r="FC29" s="50" t="str">
        <f>IF($G29="","",CONCATENATE($G29,'M6 Invoer fouten'!EF31))</f>
        <v/>
      </c>
      <c r="FD29" s="50">
        <f t="shared" si="16"/>
        <v>0</v>
      </c>
      <c r="FE29" s="50" t="str">
        <f t="shared" si="17"/>
        <v/>
      </c>
      <c r="FF29" s="52">
        <f t="shared" si="18"/>
        <v>0</v>
      </c>
      <c r="FG29" s="50">
        <f>IF($G29="",0,HLOOKUP(FC$1,'M6 Invoer fouten'!$1:$2,2,FALSE))</f>
        <v>0</v>
      </c>
      <c r="FH29" s="50" t="str">
        <f>IF($G29="","",CONCATENATE($G29,'M6 Invoer fouten'!EG31))</f>
        <v/>
      </c>
      <c r="FI29" s="50">
        <f t="shared" si="19"/>
        <v>0</v>
      </c>
      <c r="FJ29" s="50" t="str">
        <f t="shared" si="20"/>
        <v/>
      </c>
      <c r="FK29" s="52">
        <f t="shared" si="21"/>
        <v>0</v>
      </c>
      <c r="FL29" s="50">
        <f>IF($G29="",0,HLOOKUP(FH$1,'M6 Invoer fouten'!$1:$2,2,FALSE))</f>
        <v>0</v>
      </c>
      <c r="FM29" s="50" t="str">
        <f>IF($G29="","",CONCATENATE($G29,'M6 Invoer fouten'!EH31))</f>
        <v/>
      </c>
      <c r="FN29" s="50">
        <f t="shared" si="22"/>
        <v>0</v>
      </c>
      <c r="FO29" s="50" t="str">
        <f t="shared" si="23"/>
        <v/>
      </c>
      <c r="FP29" s="52">
        <f t="shared" si="24"/>
        <v>0</v>
      </c>
      <c r="FQ29" s="50">
        <f>IF($G29="",0,HLOOKUP(FM$1,'M6 Invoer fouten'!$1:$2,2,FALSE))</f>
        <v>0</v>
      </c>
      <c r="FR29" s="50" t="str">
        <f>IF($G29="","",CONCATENATE($G29,'M6 Invoer fouten'!EI31))</f>
        <v/>
      </c>
      <c r="FS29" s="50">
        <f t="shared" si="25"/>
        <v>0</v>
      </c>
      <c r="FT29" s="50" t="str">
        <f t="shared" si="26"/>
        <v/>
      </c>
      <c r="FU29" s="52">
        <f t="shared" si="27"/>
        <v>0</v>
      </c>
      <c r="FV29" s="50">
        <f>IF($G29="",0,HLOOKUP(FR$1,'M6 Invoer fouten'!$1:$2,2,FALSE))</f>
        <v>0</v>
      </c>
      <c r="FW29" s="50" t="str">
        <f>IF($G29="","",CONCATENATE($G29,'M6 Invoer fouten'!EJ31))</f>
        <v/>
      </c>
      <c r="FX29" s="50">
        <f t="shared" si="28"/>
        <v>0</v>
      </c>
      <c r="FY29" s="50" t="str">
        <f t="shared" si="29"/>
        <v/>
      </c>
      <c r="FZ29" s="52">
        <f t="shared" si="30"/>
        <v>0</v>
      </c>
      <c r="GA29" s="50">
        <f>IF($G29="",0,HLOOKUP(FW$1,'M6 Invoer fouten'!$1:$2,2,FALSE))</f>
        <v>0</v>
      </c>
      <c r="GB29" s="50" t="str">
        <f>IF($G29="","",CONCATENATE($G29,'M6 Invoer fouten'!EK31))</f>
        <v/>
      </c>
      <c r="GC29" s="50">
        <f t="shared" si="31"/>
        <v>0</v>
      </c>
      <c r="GD29" s="50" t="str">
        <f t="shared" si="32"/>
        <v/>
      </c>
      <c r="GE29" s="52">
        <f t="shared" si="33"/>
        <v>0</v>
      </c>
      <c r="GF29" s="50">
        <f>IF($G29="",0,HLOOKUP(GB$1,'M6 Invoer fouten'!$1:$2,2,FALSE))</f>
        <v>0</v>
      </c>
      <c r="GG29" s="50" t="str">
        <f>IF($G29="","",CONCATENATE($G29,'M6 Invoer fouten'!EL31))</f>
        <v/>
      </c>
      <c r="GH29" s="50">
        <f t="shared" si="34"/>
        <v>0</v>
      </c>
      <c r="GI29" s="50" t="str">
        <f t="shared" si="35"/>
        <v/>
      </c>
      <c r="GJ29" s="52">
        <f t="shared" si="36"/>
        <v>0</v>
      </c>
      <c r="GK29" s="50">
        <f>IF($G29="",0,HLOOKUP(GG$1,'M6 Invoer fouten'!$1:$2,2,FALSE))</f>
        <v>0</v>
      </c>
      <c r="GL29" s="50" t="str">
        <f>IF($G29="","",CONCATENATE($G29,'M6 Invoer fouten'!EM31))</f>
        <v/>
      </c>
      <c r="GM29" s="50">
        <f t="shared" si="37"/>
        <v>0</v>
      </c>
      <c r="GN29" s="50" t="str">
        <f t="shared" si="38"/>
        <v/>
      </c>
      <c r="GO29" s="52">
        <f t="shared" si="39"/>
        <v>0</v>
      </c>
      <c r="GP29" s="50">
        <f>IF($G29="",0,HLOOKUP(GL$1,'M6 Invoer fouten'!$1:$2,2,FALSE))</f>
        <v>0</v>
      </c>
      <c r="GQ29" s="50" t="str">
        <f>IF($G29="","",CONCATENATE($G29,'M6 Invoer fouten'!EN31))</f>
        <v/>
      </c>
      <c r="GR29" s="50">
        <f t="shared" si="40"/>
        <v>0</v>
      </c>
      <c r="GS29" s="50" t="str">
        <f t="shared" si="41"/>
        <v/>
      </c>
      <c r="GT29" s="52">
        <f t="shared" si="42"/>
        <v>0</v>
      </c>
      <c r="GU29" s="50">
        <f>IF($G29="",0,HLOOKUP(GQ$1,'M6 Invoer fouten'!$1:$2,2,FALSE))</f>
        <v>0</v>
      </c>
      <c r="GV29" s="50" t="str">
        <f>IF($G29="","",CONCATENATE($G29,'M6 Invoer fouten'!EO31))</f>
        <v/>
      </c>
      <c r="GW29" s="50">
        <f t="shared" si="43"/>
        <v>0</v>
      </c>
      <c r="GX29" s="50" t="str">
        <f t="shared" si="44"/>
        <v/>
      </c>
      <c r="GY29" s="52">
        <f t="shared" si="45"/>
        <v>0</v>
      </c>
      <c r="GZ29" s="50">
        <f>IF($G29="",0,HLOOKUP(GV$1,'M6 Invoer fouten'!$1:$2,2,FALSE))</f>
        <v>0</v>
      </c>
      <c r="HA29" s="50" t="str">
        <f>IF($G29="","",CONCATENATE($G29,'M6 Invoer fouten'!EP31))</f>
        <v/>
      </c>
      <c r="HB29" s="50">
        <f t="shared" si="46"/>
        <v>0</v>
      </c>
      <c r="HC29" s="50" t="str">
        <f t="shared" si="47"/>
        <v/>
      </c>
      <c r="HD29" s="52">
        <f t="shared" si="48"/>
        <v>0</v>
      </c>
      <c r="HE29" s="50">
        <f>IF($G29="",0,HLOOKUP(HA$1,'M6 Invoer fouten'!$1:$2,2,FALSE))</f>
        <v>0</v>
      </c>
      <c r="HF29" s="50" t="str">
        <f>IF($G29="","",CONCATENATE($G29,'M6 Invoer fouten'!EQ31))</f>
        <v/>
      </c>
      <c r="HG29" s="50">
        <f t="shared" si="49"/>
        <v>0</v>
      </c>
      <c r="HH29" s="50" t="str">
        <f t="shared" si="50"/>
        <v/>
      </c>
      <c r="HI29" s="52">
        <f t="shared" si="51"/>
        <v>0</v>
      </c>
      <c r="HJ29" s="50">
        <f>IF($G29="",0,HLOOKUP(HF$1,'M6 Invoer fouten'!$1:$2,2,FALSE))</f>
        <v>0</v>
      </c>
      <c r="HK29" s="50" t="str">
        <f>IF($G29="","",CONCATENATE($G29,'M6 Invoer fouten'!ER31))</f>
        <v/>
      </c>
      <c r="HL29" s="50">
        <f t="shared" si="52"/>
        <v>0</v>
      </c>
      <c r="HM29" s="50" t="str">
        <f t="shared" si="53"/>
        <v/>
      </c>
      <c r="HN29" s="52">
        <f t="shared" si="54"/>
        <v>0</v>
      </c>
      <c r="HO29" s="50">
        <f>IF($G29="",0,HLOOKUP(HK$1,'M6 Invoer fouten'!$1:$2,2,FALSE))</f>
        <v>0</v>
      </c>
      <c r="HP29" s="50" t="str">
        <f>IF($G29="","",CONCATENATE($G29,'M6 Invoer fouten'!ES31))</f>
        <v/>
      </c>
      <c r="HQ29" s="50">
        <f t="shared" si="55"/>
        <v>0</v>
      </c>
      <c r="HR29" s="50" t="str">
        <f t="shared" si="56"/>
        <v/>
      </c>
      <c r="HS29" s="52">
        <f t="shared" si="57"/>
        <v>0</v>
      </c>
      <c r="HT29" s="50">
        <f>IF($G29="",0,HLOOKUP(HP$1,'M6 Invoer fouten'!$1:$2,2,FALSE))</f>
        <v>0</v>
      </c>
      <c r="HU29" s="50" t="str">
        <f>IF($G29="","",CONCATENATE($G29,'M6 Invoer fouten'!ET31))</f>
        <v/>
      </c>
      <c r="HV29" s="50">
        <f t="shared" si="58"/>
        <v>0</v>
      </c>
      <c r="HW29" s="50" t="str">
        <f t="shared" si="59"/>
        <v/>
      </c>
      <c r="HX29" s="52">
        <f t="shared" si="60"/>
        <v>0</v>
      </c>
      <c r="HY29" s="50">
        <f>IF($G29="",0,HLOOKUP(HU$1,'M6 Invoer fouten'!$1:$2,2,FALSE))</f>
        <v>0</v>
      </c>
      <c r="HZ29" s="50" t="str">
        <f>IF($G29="","",CONCATENATE($G29,'M6 Invoer fouten'!EU31))</f>
        <v/>
      </c>
      <c r="IA29" s="50">
        <f t="shared" si="61"/>
        <v>0</v>
      </c>
      <c r="IB29" s="50" t="str">
        <f t="shared" si="62"/>
        <v/>
      </c>
      <c r="IC29" s="52">
        <f t="shared" si="63"/>
        <v>0</v>
      </c>
      <c r="ID29" s="50">
        <f>IF($G29="",0,HLOOKUP(HZ$1,'M6 Invoer fouten'!$1:$2,2,FALSE))</f>
        <v>0</v>
      </c>
      <c r="IE29" s="50" t="str">
        <f>IF($G29="","",CONCATENATE($G29,'M6 Invoer fouten'!EV31))</f>
        <v/>
      </c>
      <c r="IF29" s="50">
        <f t="shared" si="64"/>
        <v>0</v>
      </c>
      <c r="IG29" s="50" t="str">
        <f t="shared" si="65"/>
        <v/>
      </c>
      <c r="IH29" s="52">
        <f t="shared" si="66"/>
        <v>0</v>
      </c>
      <c r="II29" s="50">
        <f>IF($G29="",0,HLOOKUP(IE$1,'M6 Invoer fouten'!$1:$2,2,FALSE))</f>
        <v>0</v>
      </c>
      <c r="IJ29" s="50" t="str">
        <f>IF($G29="","",CONCATENATE($G29,'M6 Invoer fouten'!EW31))</f>
        <v/>
      </c>
      <c r="IK29" s="50">
        <f t="shared" si="67"/>
        <v>0</v>
      </c>
      <c r="IL29" s="50" t="str">
        <f t="shared" si="68"/>
        <v/>
      </c>
      <c r="IM29" s="52">
        <f t="shared" si="69"/>
        <v>0</v>
      </c>
      <c r="IN29" s="50">
        <f>IF($G29="",0,HLOOKUP(IJ$1,'M6 Invoer fouten'!$1:$2,2,FALSE))</f>
        <v>0</v>
      </c>
      <c r="IO29" s="50" t="str">
        <f>IF($G29="","",CONCATENATE($G29,'M6 Invoer fouten'!EX31))</f>
        <v/>
      </c>
      <c r="IP29" s="50">
        <f t="shared" si="70"/>
        <v>0</v>
      </c>
      <c r="IQ29" s="50" t="str">
        <f t="shared" si="71"/>
        <v/>
      </c>
      <c r="IR29" s="52">
        <f t="shared" si="72"/>
        <v>0</v>
      </c>
      <c r="IS29" s="50">
        <f>IF($G29="",0,HLOOKUP(IO$1,'M6 Invoer fouten'!$1:$2,2,FALSE))</f>
        <v>0</v>
      </c>
    </row>
    <row r="30" spans="1:253">
      <c r="A30" s="50" t="str">
        <f>IF('M6 Invoer fouten'!A32=0,"",'M6 Invoer fouten'!A32)</f>
        <v/>
      </c>
      <c r="B30" s="50" t="str">
        <f>IF('M6 Invoer fouten'!B32="x","B","")</f>
        <v/>
      </c>
      <c r="C30" s="50" t="str">
        <f>IF('M6 Invoer fouten'!C32="x","I","")</f>
        <v/>
      </c>
      <c r="D30" s="50" t="str">
        <f>IF('M6 Invoer fouten'!D32="x","M","")</f>
        <v/>
      </c>
      <c r="E30" s="50" t="s">
        <v>113</v>
      </c>
      <c r="F30" s="50" t="str">
        <f t="shared" si="73"/>
        <v/>
      </c>
      <c r="G30" s="50" t="str">
        <f t="shared" si="77"/>
        <v/>
      </c>
      <c r="H30" s="51" t="str">
        <f>(CONCATENATE('M6 Invoer fouten'!E$2,'M6 Invoer fouten'!E32))</f>
        <v>6</v>
      </c>
      <c r="I30" s="51" t="str">
        <f>(CONCATENATE('M6 Invoer fouten'!F$2,'M6 Invoer fouten'!F32))</f>
        <v>5</v>
      </c>
      <c r="J30" s="51" t="str">
        <f>(CONCATENATE('M6 Invoer fouten'!G$2,'M6 Invoer fouten'!G32))</f>
        <v>7</v>
      </c>
      <c r="K30" s="51" t="str">
        <f>(CONCATENATE('M6 Invoer fouten'!H$2,'M6 Invoer fouten'!H32))</f>
        <v>5</v>
      </c>
      <c r="L30" s="51" t="str">
        <f>(CONCATENATE('M6 Invoer fouten'!I$2,'M6 Invoer fouten'!I32))</f>
        <v>5</v>
      </c>
      <c r="M30" s="51" t="str">
        <f>(CONCATENATE('M6 Invoer fouten'!J$2,'M6 Invoer fouten'!J32))</f>
        <v>7</v>
      </c>
      <c r="N30" s="51" t="str">
        <f>(CONCATENATE('M6 Invoer fouten'!K$2,'M6 Invoer fouten'!K32))</f>
        <v>6</v>
      </c>
      <c r="O30" s="51" t="str">
        <f>(CONCATENATE('M6 Invoer fouten'!L$2,'M6 Invoer fouten'!L32))</f>
        <v>7</v>
      </c>
      <c r="P30" s="51" t="str">
        <f>(CONCATENATE('M6 Invoer fouten'!M$2,'M6 Invoer fouten'!M32))</f>
        <v>5</v>
      </c>
      <c r="Q30" s="51" t="str">
        <f>(CONCATENATE('M6 Invoer fouten'!N$2,'M6 Invoer fouten'!N32))</f>
        <v>5</v>
      </c>
      <c r="R30" s="51" t="str">
        <f>(CONCATENATE('M6 Invoer fouten'!O$2,'M6 Invoer fouten'!O32))</f>
        <v>7</v>
      </c>
      <c r="S30" s="51" t="str">
        <f>(CONCATENATE('M6 Invoer fouten'!P$2,'M6 Invoer fouten'!P32))</f>
        <v>6</v>
      </c>
      <c r="T30" s="51" t="str">
        <f>(CONCATENATE('M6 Invoer fouten'!Q$2,'M6 Invoer fouten'!Q32))</f>
        <v>5</v>
      </c>
      <c r="U30" s="51" t="str">
        <f>(CONCATENATE('M6 Invoer fouten'!R$2,'M6 Invoer fouten'!R32))</f>
        <v>6</v>
      </c>
      <c r="V30" s="51" t="str">
        <f>(CONCATENATE('M6 Invoer fouten'!S$2,'M6 Invoer fouten'!S32))</f>
        <v>6</v>
      </c>
      <c r="W30" s="51" t="str">
        <f>(CONCATENATE('M6 Invoer fouten'!T$2,'M6 Invoer fouten'!T32))</f>
        <v>7</v>
      </c>
      <c r="X30" s="51" t="str">
        <f>(CONCATENATE('M6 Invoer fouten'!U$2,'M6 Invoer fouten'!U32))</f>
        <v>6</v>
      </c>
      <c r="Y30" s="51" t="str">
        <f>(CONCATENATE('M6 Invoer fouten'!V$2,'M6 Invoer fouten'!V32))</f>
        <v>5</v>
      </c>
      <c r="Z30" s="51" t="str">
        <f>(CONCATENATE('M6 Invoer fouten'!W$2,'M6 Invoer fouten'!W32))</f>
        <v>6</v>
      </c>
      <c r="AA30" s="51" t="str">
        <f>(CONCATENATE('M6 Invoer fouten'!X$2,'M6 Invoer fouten'!X32))</f>
        <v>5</v>
      </c>
      <c r="AB30" s="51" t="str">
        <f>(CONCATENATE('M6 Invoer fouten'!Y$2,'M6 Invoer fouten'!Y32))</f>
        <v>7</v>
      </c>
      <c r="AC30" s="51" t="str">
        <f>(CONCATENATE('M6 Invoer fouten'!Z$2,'M6 Invoer fouten'!Z32))</f>
        <v>6</v>
      </c>
      <c r="AD30" s="51" t="str">
        <f>(CONCATENATE('M6 Invoer fouten'!AA$2,'M6 Invoer fouten'!AA32))</f>
        <v>5</v>
      </c>
      <c r="AE30" s="51" t="str">
        <f>(CONCATENATE('M6 Invoer fouten'!AB$2,'M6 Invoer fouten'!AB32))</f>
        <v>7</v>
      </c>
      <c r="AF30" s="51" t="str">
        <f>(CONCATENATE('M6 Invoer fouten'!AC$2,'M6 Invoer fouten'!AC32))</f>
        <v>6</v>
      </c>
      <c r="AG30" s="51" t="str">
        <f>(CONCATENATE('M6 Invoer fouten'!AD$2,'M6 Invoer fouten'!AD32))</f>
        <v>5</v>
      </c>
      <c r="AH30" s="51" t="str">
        <f>(CONCATENATE('M6 Invoer fouten'!AE$2,'M6 Invoer fouten'!AE32))</f>
        <v>6</v>
      </c>
      <c r="AI30" s="51" t="str">
        <f>(CONCATENATE('M6 Invoer fouten'!AF$2,'M6 Invoer fouten'!AF32))</f>
        <v>7</v>
      </c>
      <c r="AJ30" s="51" t="str">
        <f>(CONCATENATE('M6 Invoer fouten'!AG$2,'M6 Invoer fouten'!AG32))</f>
        <v>19</v>
      </c>
      <c r="AK30" s="51" t="str">
        <f>(CONCATENATE('M6 Invoer fouten'!AG$2,'M6 Invoer fouten'!AH32))</f>
        <v>19</v>
      </c>
      <c r="AL30" s="51" t="str">
        <f>(CONCATENATE('M6 Invoer fouten'!AH$2,'M6 Invoer fouten'!AI32))</f>
        <v>19</v>
      </c>
      <c r="AM30" s="51" t="str">
        <f>(CONCATENATE('M6 Invoer fouten'!AI$2,'M6 Invoer fouten'!AJ32))</f>
        <v>19</v>
      </c>
      <c r="AN30" s="51" t="str">
        <f>(CONCATENATE('M6 Invoer fouten'!AJ$2,'M6 Invoer fouten'!AK32))</f>
        <v>19</v>
      </c>
      <c r="AO30" s="51" t="str">
        <f>(CONCATENATE('M6 Invoer fouten'!AK$2,'M6 Invoer fouten'!AL32))</f>
        <v>19</v>
      </c>
      <c r="AP30" s="51" t="str">
        <f>(CONCATENATE('M6 Invoer fouten'!AL$2,'M6 Invoer fouten'!AM32))</f>
        <v>19</v>
      </c>
      <c r="AQ30" s="51" t="str">
        <f>(CONCATENATE('M6 Invoer fouten'!AM$2,'M6 Invoer fouten'!AN32))</f>
        <v>19</v>
      </c>
      <c r="AR30" s="51" t="str">
        <f>(CONCATENATE('M6 Invoer fouten'!AN$2,'M6 Invoer fouten'!AO32))</f>
        <v>19</v>
      </c>
      <c r="AS30" s="51" t="str">
        <f>(CONCATENATE('M6 Invoer fouten'!AO$2,'M6 Invoer fouten'!AP32))</f>
        <v>11</v>
      </c>
      <c r="AT30" s="51" t="str">
        <f>(CONCATENATE('M6 Invoer fouten'!AP$2,'M6 Invoer fouten'!AQ32))</f>
        <v>16</v>
      </c>
      <c r="AU30" s="51" t="str">
        <f>(CONCATENATE('M6 Invoer fouten'!AQ$2,'M6 Invoer fouten'!AR32))</f>
        <v>14</v>
      </c>
      <c r="AV30" s="51" t="str">
        <f>(CONCATENATE('M6 Invoer fouten'!AR$2,'M6 Invoer fouten'!AS32))</f>
        <v>13</v>
      </c>
      <c r="AW30" s="51" t="str">
        <f>(CONCATENATE('M6 Invoer fouten'!AS$2,'M6 Invoer fouten'!AT32))</f>
        <v>11</v>
      </c>
      <c r="AX30" s="51" t="str">
        <f>(CONCATENATE('M6 Invoer fouten'!AT$2,'M6 Invoer fouten'!AU32))</f>
        <v>12</v>
      </c>
      <c r="AY30" s="51" t="str">
        <f>(CONCATENATE('M6 Invoer fouten'!AU$2,'M6 Invoer fouten'!AV32))</f>
        <v>11</v>
      </c>
      <c r="AZ30" s="51" t="str">
        <f>(CONCATENATE('M6 Invoer fouten'!AV$2,'M6 Invoer fouten'!AW32))</f>
        <v>15</v>
      </c>
      <c r="BA30" s="51" t="str">
        <f>(CONCATENATE('M6 Invoer fouten'!AW$2,'M6 Invoer fouten'!AX32))</f>
        <v>13</v>
      </c>
      <c r="BB30" s="51" t="str">
        <f>(CONCATENATE('M6 Invoer fouten'!AX$2,'M6 Invoer fouten'!AY32))</f>
        <v>12</v>
      </c>
      <c r="BC30" s="51" t="str">
        <f>(CONCATENATE('M6 Invoer fouten'!AY$2,'M6 Invoer fouten'!AZ32))</f>
        <v>11</v>
      </c>
      <c r="BD30" s="51" t="str">
        <f>(CONCATENATE('M6 Invoer fouten'!AZ$2,'M6 Invoer fouten'!BA32))</f>
        <v>18</v>
      </c>
      <c r="BE30" s="51" t="str">
        <f>(CONCATENATE('M6 Invoer fouten'!BA$2,'M6 Invoer fouten'!BB32))</f>
        <v>18</v>
      </c>
      <c r="BF30" s="51" t="str">
        <f>(CONCATENATE('M6 Invoer fouten'!BB$2,'M6 Invoer fouten'!BC32))</f>
        <v>18</v>
      </c>
      <c r="BG30" s="51" t="str">
        <f>(CONCATENATE('M6 Invoer fouten'!BC$2,'M6 Invoer fouten'!BD32))</f>
        <v>8</v>
      </c>
      <c r="BH30" s="51" t="str">
        <f>(CONCATENATE('M6 Invoer fouten'!BD$2,'M6 Invoer fouten'!BE32))</f>
        <v>8</v>
      </c>
      <c r="BI30" s="51" t="str">
        <f>(CONCATENATE('M6 Invoer fouten'!BE$2,'M6 Invoer fouten'!BF32))</f>
        <v>9</v>
      </c>
      <c r="BJ30" s="51" t="str">
        <f>(CONCATENATE('M6 Invoer fouten'!BF$2,'M6 Invoer fouten'!BG32))</f>
        <v>8</v>
      </c>
      <c r="BK30" s="51" t="str">
        <f>(CONCATENATE('M6 Invoer fouten'!BG$2,'M6 Invoer fouten'!BH32))</f>
        <v>9</v>
      </c>
      <c r="BL30" s="51" t="str">
        <f>(CONCATENATE('M6 Invoer fouten'!BH$2,'M6 Invoer fouten'!BI32))</f>
        <v>10</v>
      </c>
      <c r="BM30" s="51" t="str">
        <f>(CONCATENATE('M6 Invoer fouten'!BJ$2,'M6 Invoer fouten'!BJ32))</f>
        <v>10</v>
      </c>
      <c r="BN30" s="51" t="str">
        <f>(CONCATENATE('M6 Invoer fouten'!BK$2,'M6 Invoer fouten'!BK32))</f>
        <v>17</v>
      </c>
      <c r="BO30" s="51" t="str">
        <f>(CONCATENATE('M6 Invoer fouten'!BL$2,'M6 Invoer fouten'!BL32))</f>
        <v>17</v>
      </c>
      <c r="BP30" s="51" t="str">
        <f>(CONCATENATE('M6 Invoer fouten'!BM$2,'M6 Invoer fouten'!BM32))</f>
        <v>17</v>
      </c>
      <c r="BQ30" s="51" t="str">
        <f>(CONCATENATE('M6 Invoer fouten'!BN$2,'M6 Invoer fouten'!BN32))</f>
        <v>17</v>
      </c>
      <c r="BR30" s="51" t="str">
        <f>(CONCATENATE('M6 Invoer fouten'!BO$2,'M6 Invoer fouten'!BO32))</f>
        <v>1</v>
      </c>
      <c r="BS30" s="51" t="str">
        <f>(CONCATENATE('M6 Invoer fouten'!BP$2,'M6 Invoer fouten'!BP32))</f>
        <v>4</v>
      </c>
      <c r="BT30" s="51" t="str">
        <f>(CONCATENATE('M6 Invoer fouten'!BQ$2,'M6 Invoer fouten'!BQ32))</f>
        <v>2</v>
      </c>
      <c r="BU30" s="51" t="str">
        <f>(CONCATENATE('M6 Invoer fouten'!BR$2,'M6 Invoer fouten'!BR32))</f>
        <v>1</v>
      </c>
      <c r="BV30" s="51" t="str">
        <f>(CONCATENATE('M6 Invoer fouten'!BS$2,'M6 Invoer fouten'!BS32))</f>
        <v>1</v>
      </c>
      <c r="BW30" s="51" t="str">
        <f>(CONCATENATE('M6 Invoer fouten'!BT$2,'M6 Invoer fouten'!BT32))</f>
        <v>3</v>
      </c>
      <c r="BX30" s="51" t="str">
        <f>(CONCATENATE('M6 Invoer fouten'!BU$2,'M6 Invoer fouten'!BU32))</f>
        <v>2</v>
      </c>
      <c r="BY30" s="51" t="str">
        <f>(CONCATENATE('M6 Invoer fouten'!BV$2,'M6 Invoer fouten'!BV32))</f>
        <v>1</v>
      </c>
      <c r="BZ30" s="51" t="str">
        <f>(CONCATENATE('M6 Invoer fouten'!BW$2,'M6 Invoer fouten'!BW32))</f>
        <v>17</v>
      </c>
      <c r="CA30" s="51" t="str">
        <f>(CONCATENATE('M6 Invoer fouten'!BX$2,'M6 Invoer fouten'!BX32))</f>
        <v>17</v>
      </c>
      <c r="CB30" s="51" t="str">
        <f>(CONCATENATE('M6 Invoer fouten'!BY$2,'M6 Invoer fouten'!BY32))</f>
        <v>17</v>
      </c>
      <c r="CC30" s="51" t="str">
        <f>(CONCATENATE('M6 Invoer fouten'!BZ$2,'M6 Invoer fouten'!BZ32))</f>
        <v>17</v>
      </c>
      <c r="CD30" s="51" t="str">
        <f>(CONCATENATE('M6 Invoer fouten'!CA$2,'M6 Invoer fouten'!CA32))</f>
        <v>8</v>
      </c>
      <c r="CE30" s="51" t="str">
        <f>(CONCATENATE('M6 Invoer fouten'!CB$2,'M6 Invoer fouten'!CB32))</f>
        <v>8</v>
      </c>
      <c r="CF30" s="51" t="str">
        <f>(CONCATENATE('M6 Invoer fouten'!CC$2,'M6 Invoer fouten'!CC32))</f>
        <v>9</v>
      </c>
      <c r="CG30" s="51" t="str">
        <f>(CONCATENATE('M6 Invoer fouten'!CD$2,'M6 Invoer fouten'!CD32))</f>
        <v>8</v>
      </c>
      <c r="CH30" s="51" t="str">
        <f>(CONCATENATE('M6 Invoer fouten'!CE$2,'M6 Invoer fouten'!CE32))</f>
        <v>9</v>
      </c>
      <c r="CI30" s="51" t="str">
        <f>(CONCATENATE('M6 Invoer fouten'!CF$2,'M6 Invoer fouten'!CF32))</f>
        <v>9</v>
      </c>
      <c r="CJ30" s="51" t="str">
        <f>(CONCATENATE('M6 Invoer fouten'!CG$2,'M6 Invoer fouten'!CG32))</f>
        <v>8</v>
      </c>
      <c r="CK30" s="51" t="str">
        <f>(CONCATENATE('M6 Invoer fouten'!CH$2,'M6 Invoer fouten'!CH32))</f>
        <v>8</v>
      </c>
      <c r="CL30" s="51" t="str">
        <f>(CONCATENATE('M6 Invoer fouten'!CI$2,'M6 Invoer fouten'!CI32))</f>
        <v>3</v>
      </c>
      <c r="CM30" s="51" t="str">
        <f>(CONCATENATE('M6 Invoer fouten'!CJ$2,'M6 Invoer fouten'!CJ32))</f>
        <v>3</v>
      </c>
      <c r="CN30" s="51" t="str">
        <f>(CONCATENATE('M6 Invoer fouten'!CK$2,'M6 Invoer fouten'!CK32))</f>
        <v>3</v>
      </c>
      <c r="CO30" s="51" t="str">
        <f>(CONCATENATE('M6 Invoer fouten'!CL$2,'M6 Invoer fouten'!CL32))</f>
        <v>15</v>
      </c>
      <c r="CP30" s="51" t="str">
        <f>(CONCATENATE('M6 Invoer fouten'!CM$2,'M6 Invoer fouten'!CM32))</f>
        <v>11</v>
      </c>
      <c r="CQ30" s="51" t="str">
        <f>(CONCATENATE('M6 Invoer fouten'!CN$2,'M6 Invoer fouten'!CN32))</f>
        <v>13</v>
      </c>
      <c r="CR30" s="51" t="str">
        <f>(CONCATENATE('M6 Invoer fouten'!CO$2,'M6 Invoer fouten'!CO32))</f>
        <v>12</v>
      </c>
      <c r="CS30" s="51" t="str">
        <f>(CONCATENATE('M6 Invoer fouten'!CP$2,'M6 Invoer fouten'!CP32))</f>
        <v>11</v>
      </c>
      <c r="CT30" s="51" t="str">
        <f>(CONCATENATE('M6 Invoer fouten'!CQ$2,'M6 Invoer fouten'!CQ32))</f>
        <v>13</v>
      </c>
      <c r="CU30" s="51" t="str">
        <f>(CONCATENATE('M6 Invoer fouten'!CR$2,'M6 Invoer fouten'!CR32))</f>
        <v>11</v>
      </c>
      <c r="CV30" s="51" t="str">
        <f>(CONCATENATE('M6 Invoer fouten'!CS$2,'M6 Invoer fouten'!CS32))</f>
        <v>11</v>
      </c>
      <c r="CW30" s="51" t="str">
        <f>(CONCATENATE('M6 Invoer fouten'!CT$2,'M6 Invoer fouten'!CT32))</f>
        <v>13</v>
      </c>
      <c r="CX30" s="51" t="str">
        <f>(CONCATENATE('M6 Invoer fouten'!CU$2,'M6 Invoer fouten'!CU32))</f>
        <v>15</v>
      </c>
      <c r="CY30" s="51" t="str">
        <f>(CONCATENATE('M6 Invoer fouten'!CV$2,'M6 Invoer fouten'!CV32))</f>
        <v>12</v>
      </c>
      <c r="CZ30" s="51" t="str">
        <f>(CONCATENATE('M6 Invoer fouten'!CW$2,'M6 Invoer fouten'!CW32))</f>
        <v/>
      </c>
      <c r="DA30" s="51" t="str">
        <f>(CONCATENATE('M6 Invoer fouten'!CX$2,'M6 Invoer fouten'!CX32))</f>
        <v/>
      </c>
      <c r="DB30" s="51" t="str">
        <f>(CONCATENATE('M6 Invoer fouten'!CY$2,'M6 Invoer fouten'!CY32))</f>
        <v/>
      </c>
      <c r="DC30" s="51" t="str">
        <f>(CONCATENATE('M6 Invoer fouten'!CZ$2,'M6 Invoer fouten'!CZ32))</f>
        <v/>
      </c>
      <c r="DD30" s="51" t="str">
        <f>(CONCATENATE('M6 Invoer fouten'!DA$2,'M6 Invoer fouten'!DA32))</f>
        <v/>
      </c>
      <c r="DE30" s="51" t="str">
        <f>(CONCATENATE('M6 Invoer fouten'!DB$2,'M6 Invoer fouten'!DB32))</f>
        <v/>
      </c>
      <c r="DF30" s="51" t="str">
        <f>(CONCATENATE('M6 Invoer fouten'!DC$2,'M6 Invoer fouten'!DC32))</f>
        <v/>
      </c>
      <c r="DG30" s="51" t="str">
        <f>(CONCATENATE('M6 Invoer fouten'!DD$2,'M6 Invoer fouten'!DD32))</f>
        <v/>
      </c>
      <c r="DH30" s="51" t="str">
        <f>(CONCATENATE('M6 Invoer fouten'!DE$2,'M6 Invoer fouten'!DE32))</f>
        <v/>
      </c>
      <c r="DI30" s="51" t="str">
        <f>(CONCATENATE('M6 Invoer fouten'!DF$2,'M6 Invoer fouten'!DF32))</f>
        <v/>
      </c>
      <c r="DJ30" s="51" t="str">
        <f>(CONCATENATE('M6 Invoer fouten'!DG$2,'M6 Invoer fouten'!DG32))</f>
        <v/>
      </c>
      <c r="DK30" s="51" t="str">
        <f>(CONCATENATE('M6 Invoer fouten'!DH$2,'M6 Invoer fouten'!DH32))</f>
        <v/>
      </c>
      <c r="DL30" s="51" t="str">
        <f>(CONCATENATE('M6 Invoer fouten'!DI$2,'M6 Invoer fouten'!DI32))</f>
        <v/>
      </c>
      <c r="DM30" s="51" t="str">
        <f>(CONCATENATE('M6 Invoer fouten'!DJ$2,'M6 Invoer fouten'!DJ32))</f>
        <v/>
      </c>
      <c r="DN30" s="51" t="str">
        <f>(CONCATENATE('M6 Invoer fouten'!DK$2,'M6 Invoer fouten'!DK32))</f>
        <v/>
      </c>
      <c r="DO30" s="51" t="str">
        <f>(CONCATENATE('M6 Invoer fouten'!DL$2,'M6 Invoer fouten'!DL32))</f>
        <v/>
      </c>
      <c r="DP30" s="51" t="str">
        <f>(CONCATENATE('M6 Invoer fouten'!DM$2,'M6 Invoer fouten'!DM32))</f>
        <v/>
      </c>
      <c r="DQ30" s="51" t="str">
        <f>(CONCATENATE('M6 Invoer fouten'!DN$2,'M6 Invoer fouten'!DN32))</f>
        <v/>
      </c>
      <c r="DR30" s="51" t="str">
        <f>(CONCATENATE('M6 Invoer fouten'!DO$2,'M6 Invoer fouten'!DO32))</f>
        <v/>
      </c>
      <c r="DS30" s="51" t="str">
        <f>(CONCATENATE('M6 Invoer fouten'!DP$2,'M6 Invoer fouten'!DP32))</f>
        <v/>
      </c>
      <c r="DT30" s="51" t="str">
        <f>(CONCATENATE('M6 Invoer fouten'!DQ$2,'M6 Invoer fouten'!DQ32))</f>
        <v/>
      </c>
      <c r="DU30" s="51" t="str">
        <f>(CONCATENATE('M6 Invoer fouten'!DR$2,'M6 Invoer fouten'!DR32))</f>
        <v/>
      </c>
      <c r="DV30" s="51" t="str">
        <f>(CONCATENATE('M6 Invoer fouten'!DS$2,'M6 Invoer fouten'!DS32))</f>
        <v/>
      </c>
      <c r="DW30" s="51" t="str">
        <f>(CONCATENATE('M6 Invoer fouten'!DT$2,'M6 Invoer fouten'!DT32))</f>
        <v/>
      </c>
      <c r="DX30" s="51" t="str">
        <f>(CONCATENATE('M6 Invoer fouten'!DU$2,'M6 Invoer fouten'!DU32))</f>
        <v/>
      </c>
      <c r="DY30" s="51" t="str">
        <f>(CONCATENATE('M6 Invoer fouten'!DV$2,'M6 Invoer fouten'!DV32))</f>
        <v/>
      </c>
      <c r="DZ30" s="51" t="str">
        <f>(CONCATENATE('M6 Invoer fouten'!DW$2,'M6 Invoer fouten'!DW32))</f>
        <v/>
      </c>
      <c r="EA30" s="51" t="str">
        <f>(CONCATENATE('M6 Invoer fouten'!DX$2,'M6 Invoer fouten'!DX32))</f>
        <v/>
      </c>
      <c r="EB30" s="51" t="str">
        <f>(CONCATENATE('M6 Invoer fouten'!DY$2,'M6 Invoer fouten'!DY32))</f>
        <v/>
      </c>
      <c r="EC30" s="51" t="str">
        <f>(CONCATENATE('M6 Invoer fouten'!DZ$2,'M6 Invoer fouten'!DZ32))</f>
        <v/>
      </c>
      <c r="ED30" s="50" t="str">
        <f>IF($G30="","",CONCATENATE($G30,'M6 Invoer fouten'!EA32))</f>
        <v/>
      </c>
      <c r="EE30" s="50">
        <f t="shared" si="1"/>
        <v>0</v>
      </c>
      <c r="EF30" s="50" t="str">
        <f t="shared" si="2"/>
        <v/>
      </c>
      <c r="EG30" s="52">
        <f t="shared" si="3"/>
        <v>0</v>
      </c>
      <c r="EH30" s="50">
        <f>IF($G30="",0,HLOOKUP(ED$1,'M6 Invoer fouten'!$1:$2,2,FALSE))</f>
        <v>0</v>
      </c>
      <c r="EI30" s="50" t="str">
        <f>IF($G30="","",CONCATENATE($G30,'M6 Invoer fouten'!EB32))</f>
        <v/>
      </c>
      <c r="EJ30" s="50">
        <f t="shared" si="4"/>
        <v>0</v>
      </c>
      <c r="EK30" s="50" t="str">
        <f t="shared" si="5"/>
        <v/>
      </c>
      <c r="EL30" s="52">
        <f t="shared" si="6"/>
        <v>0</v>
      </c>
      <c r="EM30" s="50">
        <f>IF($G30="",0,HLOOKUP(EI$1,'M6 Invoer fouten'!$1:$2,2,FALSE))</f>
        <v>0</v>
      </c>
      <c r="EN30" s="50" t="str">
        <f>IF($G30="","",CONCATENATE($G30,'M6 Invoer fouten'!EC32))</f>
        <v/>
      </c>
      <c r="EO30" s="50">
        <f t="shared" si="7"/>
        <v>0</v>
      </c>
      <c r="EP30" s="50" t="str">
        <f t="shared" si="8"/>
        <v/>
      </c>
      <c r="EQ30" s="52">
        <f t="shared" si="9"/>
        <v>0</v>
      </c>
      <c r="ER30" s="50">
        <f>IF($G30="",0,HLOOKUP(EN$1,'M6 Invoer fouten'!$1:$2,2,FALSE))</f>
        <v>0</v>
      </c>
      <c r="ES30" s="50" t="str">
        <f>IF($G30="","",CONCATENATE($G30,'M6 Invoer fouten'!ED32))</f>
        <v/>
      </c>
      <c r="ET30" s="50">
        <f t="shared" si="10"/>
        <v>0</v>
      </c>
      <c r="EU30" s="50" t="str">
        <f t="shared" si="11"/>
        <v/>
      </c>
      <c r="EV30" s="52">
        <f t="shared" si="12"/>
        <v>0</v>
      </c>
      <c r="EW30" s="50">
        <f>IF($G30="",0,HLOOKUP(ES$1,'M6 Invoer fouten'!$1:$2,2,FALSE))</f>
        <v>0</v>
      </c>
      <c r="EX30" s="50" t="str">
        <f>IF($G30="","",CONCATENATE($G30,'M6 Invoer fouten'!EE32))</f>
        <v/>
      </c>
      <c r="EY30" s="50">
        <f t="shared" si="13"/>
        <v>0</v>
      </c>
      <c r="EZ30" s="50" t="str">
        <f t="shared" si="14"/>
        <v/>
      </c>
      <c r="FA30" s="52">
        <f t="shared" si="15"/>
        <v>0</v>
      </c>
      <c r="FB30" s="50">
        <f>IF($G30="",0,HLOOKUP(EX$1,'M6 Invoer fouten'!$1:$2,2,FALSE))</f>
        <v>0</v>
      </c>
      <c r="FC30" s="50" t="str">
        <f>IF($G30="","",CONCATENATE($G30,'M6 Invoer fouten'!EF32))</f>
        <v/>
      </c>
      <c r="FD30" s="50">
        <f t="shared" si="16"/>
        <v>0</v>
      </c>
      <c r="FE30" s="50" t="str">
        <f t="shared" si="17"/>
        <v/>
      </c>
      <c r="FF30" s="52">
        <f t="shared" si="18"/>
        <v>0</v>
      </c>
      <c r="FG30" s="50">
        <f>IF($G30="",0,HLOOKUP(FC$1,'M6 Invoer fouten'!$1:$2,2,FALSE))</f>
        <v>0</v>
      </c>
      <c r="FH30" s="50" t="str">
        <f>IF($G30="","",CONCATENATE($G30,'M6 Invoer fouten'!EG32))</f>
        <v/>
      </c>
      <c r="FI30" s="50">
        <f t="shared" si="19"/>
        <v>0</v>
      </c>
      <c r="FJ30" s="50" t="str">
        <f t="shared" si="20"/>
        <v/>
      </c>
      <c r="FK30" s="52">
        <f t="shared" si="21"/>
        <v>0</v>
      </c>
      <c r="FL30" s="50">
        <f>IF($G30="",0,HLOOKUP(FH$1,'M6 Invoer fouten'!$1:$2,2,FALSE))</f>
        <v>0</v>
      </c>
      <c r="FM30" s="50" t="str">
        <f>IF($G30="","",CONCATENATE($G30,'M6 Invoer fouten'!EH32))</f>
        <v/>
      </c>
      <c r="FN30" s="50">
        <f t="shared" si="22"/>
        <v>0</v>
      </c>
      <c r="FO30" s="50" t="str">
        <f t="shared" si="23"/>
        <v/>
      </c>
      <c r="FP30" s="52">
        <f t="shared" si="24"/>
        <v>0</v>
      </c>
      <c r="FQ30" s="50">
        <f>IF($G30="",0,HLOOKUP(FM$1,'M6 Invoer fouten'!$1:$2,2,FALSE))</f>
        <v>0</v>
      </c>
      <c r="FR30" s="50" t="str">
        <f>IF($G30="","",CONCATENATE($G30,'M6 Invoer fouten'!EI32))</f>
        <v/>
      </c>
      <c r="FS30" s="50">
        <f t="shared" si="25"/>
        <v>0</v>
      </c>
      <c r="FT30" s="50" t="str">
        <f t="shared" si="26"/>
        <v/>
      </c>
      <c r="FU30" s="52">
        <f t="shared" si="27"/>
        <v>0</v>
      </c>
      <c r="FV30" s="50">
        <f>IF($G30="",0,HLOOKUP(FR$1,'M6 Invoer fouten'!$1:$2,2,FALSE))</f>
        <v>0</v>
      </c>
      <c r="FW30" s="50" t="str">
        <f>IF($G30="","",CONCATENATE($G30,'M6 Invoer fouten'!EJ32))</f>
        <v/>
      </c>
      <c r="FX30" s="50">
        <f t="shared" si="28"/>
        <v>0</v>
      </c>
      <c r="FY30" s="50" t="str">
        <f t="shared" si="29"/>
        <v/>
      </c>
      <c r="FZ30" s="52">
        <f t="shared" si="30"/>
        <v>0</v>
      </c>
      <c r="GA30" s="50">
        <f>IF($G30="",0,HLOOKUP(FW$1,'M6 Invoer fouten'!$1:$2,2,FALSE))</f>
        <v>0</v>
      </c>
      <c r="GB30" s="50" t="str">
        <f>IF($G30="","",CONCATENATE($G30,'M6 Invoer fouten'!EK32))</f>
        <v/>
      </c>
      <c r="GC30" s="50">
        <f t="shared" si="31"/>
        <v>0</v>
      </c>
      <c r="GD30" s="50" t="str">
        <f t="shared" si="32"/>
        <v/>
      </c>
      <c r="GE30" s="52">
        <f t="shared" si="33"/>
        <v>0</v>
      </c>
      <c r="GF30" s="50">
        <f>IF($G30="",0,HLOOKUP(GB$1,'M6 Invoer fouten'!$1:$2,2,FALSE))</f>
        <v>0</v>
      </c>
      <c r="GG30" s="50" t="str">
        <f>IF($G30="","",CONCATENATE($G30,'M6 Invoer fouten'!EL32))</f>
        <v/>
      </c>
      <c r="GH30" s="50">
        <f t="shared" si="34"/>
        <v>0</v>
      </c>
      <c r="GI30" s="50" t="str">
        <f t="shared" si="35"/>
        <v/>
      </c>
      <c r="GJ30" s="52">
        <f t="shared" si="36"/>
        <v>0</v>
      </c>
      <c r="GK30" s="50">
        <f>IF($G30="",0,HLOOKUP(GG$1,'M6 Invoer fouten'!$1:$2,2,FALSE))</f>
        <v>0</v>
      </c>
      <c r="GL30" s="50" t="str">
        <f>IF($G30="","",CONCATENATE($G30,'M6 Invoer fouten'!EM32))</f>
        <v/>
      </c>
      <c r="GM30" s="50">
        <f t="shared" si="37"/>
        <v>0</v>
      </c>
      <c r="GN30" s="50" t="str">
        <f t="shared" si="38"/>
        <v/>
      </c>
      <c r="GO30" s="52">
        <f t="shared" si="39"/>
        <v>0</v>
      </c>
      <c r="GP30" s="50">
        <f>IF($G30="",0,HLOOKUP(GL$1,'M6 Invoer fouten'!$1:$2,2,FALSE))</f>
        <v>0</v>
      </c>
      <c r="GQ30" s="50" t="str">
        <f>IF($G30="","",CONCATENATE($G30,'M6 Invoer fouten'!EN32))</f>
        <v/>
      </c>
      <c r="GR30" s="50">
        <f t="shared" si="40"/>
        <v>0</v>
      </c>
      <c r="GS30" s="50" t="str">
        <f t="shared" si="41"/>
        <v/>
      </c>
      <c r="GT30" s="52">
        <f t="shared" si="42"/>
        <v>0</v>
      </c>
      <c r="GU30" s="50">
        <f>IF($G30="",0,HLOOKUP(GQ$1,'M6 Invoer fouten'!$1:$2,2,FALSE))</f>
        <v>0</v>
      </c>
      <c r="GV30" s="50" t="str">
        <f>IF($G30="","",CONCATENATE($G30,'M6 Invoer fouten'!EO32))</f>
        <v/>
      </c>
      <c r="GW30" s="50">
        <f t="shared" si="43"/>
        <v>0</v>
      </c>
      <c r="GX30" s="50" t="str">
        <f t="shared" si="44"/>
        <v/>
      </c>
      <c r="GY30" s="52">
        <f t="shared" si="45"/>
        <v>0</v>
      </c>
      <c r="GZ30" s="50">
        <f>IF($G30="",0,HLOOKUP(GV$1,'M6 Invoer fouten'!$1:$2,2,FALSE))</f>
        <v>0</v>
      </c>
      <c r="HA30" s="50" t="str">
        <f>IF($G30="","",CONCATENATE($G30,'M6 Invoer fouten'!EP32))</f>
        <v/>
      </c>
      <c r="HB30" s="50">
        <f t="shared" si="46"/>
        <v>0</v>
      </c>
      <c r="HC30" s="50" t="str">
        <f t="shared" si="47"/>
        <v/>
      </c>
      <c r="HD30" s="52">
        <f t="shared" si="48"/>
        <v>0</v>
      </c>
      <c r="HE30" s="50">
        <f>IF($G30="",0,HLOOKUP(HA$1,'M6 Invoer fouten'!$1:$2,2,FALSE))</f>
        <v>0</v>
      </c>
      <c r="HF30" s="50" t="str">
        <f>IF($G30="","",CONCATENATE($G30,'M6 Invoer fouten'!EQ32))</f>
        <v/>
      </c>
      <c r="HG30" s="50">
        <f t="shared" si="49"/>
        <v>0</v>
      </c>
      <c r="HH30" s="50" t="str">
        <f t="shared" si="50"/>
        <v/>
      </c>
      <c r="HI30" s="52">
        <f t="shared" si="51"/>
        <v>0</v>
      </c>
      <c r="HJ30" s="50">
        <f>IF($G30="",0,HLOOKUP(HF$1,'M6 Invoer fouten'!$1:$2,2,FALSE))</f>
        <v>0</v>
      </c>
      <c r="HK30" s="50" t="str">
        <f>IF($G30="","",CONCATENATE($G30,'M6 Invoer fouten'!ER32))</f>
        <v/>
      </c>
      <c r="HL30" s="50">
        <f t="shared" si="52"/>
        <v>0</v>
      </c>
      <c r="HM30" s="50" t="str">
        <f t="shared" si="53"/>
        <v/>
      </c>
      <c r="HN30" s="52">
        <f t="shared" si="54"/>
        <v>0</v>
      </c>
      <c r="HO30" s="50">
        <f>IF($G30="",0,HLOOKUP(HK$1,'M6 Invoer fouten'!$1:$2,2,FALSE))</f>
        <v>0</v>
      </c>
      <c r="HP30" s="50" t="str">
        <f>IF($G30="","",CONCATENATE($G30,'M6 Invoer fouten'!ES32))</f>
        <v/>
      </c>
      <c r="HQ30" s="50">
        <f t="shared" si="55"/>
        <v>0</v>
      </c>
      <c r="HR30" s="50" t="str">
        <f t="shared" si="56"/>
        <v/>
      </c>
      <c r="HS30" s="52">
        <f t="shared" si="57"/>
        <v>0</v>
      </c>
      <c r="HT30" s="50">
        <f>IF($G30="",0,HLOOKUP(HP$1,'M6 Invoer fouten'!$1:$2,2,FALSE))</f>
        <v>0</v>
      </c>
      <c r="HU30" s="50" t="str">
        <f>IF($G30="","",CONCATENATE($G30,'M6 Invoer fouten'!ET32))</f>
        <v/>
      </c>
      <c r="HV30" s="50">
        <f t="shared" si="58"/>
        <v>0</v>
      </c>
      <c r="HW30" s="50" t="str">
        <f t="shared" si="59"/>
        <v/>
      </c>
      <c r="HX30" s="52">
        <f t="shared" si="60"/>
        <v>0</v>
      </c>
      <c r="HY30" s="50">
        <f>IF($G30="",0,HLOOKUP(HU$1,'M6 Invoer fouten'!$1:$2,2,FALSE))</f>
        <v>0</v>
      </c>
      <c r="HZ30" s="50" t="str">
        <f>IF($G30="","",CONCATENATE($G30,'M6 Invoer fouten'!EU32))</f>
        <v/>
      </c>
      <c r="IA30" s="50">
        <f t="shared" si="61"/>
        <v>0</v>
      </c>
      <c r="IB30" s="50" t="str">
        <f t="shared" si="62"/>
        <v/>
      </c>
      <c r="IC30" s="52">
        <f t="shared" si="63"/>
        <v>0</v>
      </c>
      <c r="ID30" s="50">
        <f>IF($G30="",0,HLOOKUP(HZ$1,'M6 Invoer fouten'!$1:$2,2,FALSE))</f>
        <v>0</v>
      </c>
      <c r="IE30" s="50" t="str">
        <f>IF($G30="","",CONCATENATE($G30,'M6 Invoer fouten'!EV32))</f>
        <v/>
      </c>
      <c r="IF30" s="50">
        <f t="shared" si="64"/>
        <v>0</v>
      </c>
      <c r="IG30" s="50" t="str">
        <f t="shared" si="65"/>
        <v/>
      </c>
      <c r="IH30" s="52">
        <f t="shared" si="66"/>
        <v>0</v>
      </c>
      <c r="II30" s="50">
        <f>IF($G30="",0,HLOOKUP(IE$1,'M6 Invoer fouten'!$1:$2,2,FALSE))</f>
        <v>0</v>
      </c>
      <c r="IJ30" s="50" t="str">
        <f>IF($G30="","",CONCATENATE($G30,'M6 Invoer fouten'!EW32))</f>
        <v/>
      </c>
      <c r="IK30" s="50">
        <f t="shared" si="67"/>
        <v>0</v>
      </c>
      <c r="IL30" s="50" t="str">
        <f t="shared" si="68"/>
        <v/>
      </c>
      <c r="IM30" s="52">
        <f t="shared" si="69"/>
        <v>0</v>
      </c>
      <c r="IN30" s="50">
        <f>IF($G30="",0,HLOOKUP(IJ$1,'M6 Invoer fouten'!$1:$2,2,FALSE))</f>
        <v>0</v>
      </c>
      <c r="IO30" s="50" t="str">
        <f>IF($G30="","",CONCATENATE($G30,'M6 Invoer fouten'!EX32))</f>
        <v/>
      </c>
      <c r="IP30" s="50">
        <f t="shared" si="70"/>
        <v>0</v>
      </c>
      <c r="IQ30" s="50" t="str">
        <f t="shared" si="71"/>
        <v/>
      </c>
      <c r="IR30" s="52">
        <f t="shared" si="72"/>
        <v>0</v>
      </c>
      <c r="IS30" s="50">
        <f>IF($G30="",0,HLOOKUP(IO$1,'M6 Invoer fouten'!$1:$2,2,FALSE))</f>
        <v>0</v>
      </c>
    </row>
    <row r="31" spans="1:253">
      <c r="A31" s="50" t="str">
        <f>IF('M6 Invoer fouten'!A33=0,"",'M6 Invoer fouten'!A33)</f>
        <v/>
      </c>
      <c r="B31" s="50" t="str">
        <f>IF('M6 Invoer fouten'!B33="x","B","")</f>
        <v/>
      </c>
      <c r="C31" s="50" t="str">
        <f>IF('M6 Invoer fouten'!C33="x","I","")</f>
        <v/>
      </c>
      <c r="D31" s="50" t="str">
        <f>IF('M6 Invoer fouten'!D33="x","M","")</f>
        <v/>
      </c>
      <c r="E31" s="50" t="s">
        <v>113</v>
      </c>
      <c r="F31" s="50" t="str">
        <f t="shared" si="73"/>
        <v/>
      </c>
      <c r="G31" s="50" t="str">
        <f t="shared" si="77"/>
        <v/>
      </c>
      <c r="H31" s="51" t="str">
        <f>(CONCATENATE('M6 Invoer fouten'!E$2,'M6 Invoer fouten'!E33))</f>
        <v>6</v>
      </c>
      <c r="I31" s="51" t="str">
        <f>(CONCATENATE('M6 Invoer fouten'!F$2,'M6 Invoer fouten'!F33))</f>
        <v>5</v>
      </c>
      <c r="J31" s="51" t="str">
        <f>(CONCATENATE('M6 Invoer fouten'!G$2,'M6 Invoer fouten'!G33))</f>
        <v>7</v>
      </c>
      <c r="K31" s="51" t="str">
        <f>(CONCATENATE('M6 Invoer fouten'!H$2,'M6 Invoer fouten'!H33))</f>
        <v>5</v>
      </c>
      <c r="L31" s="51" t="str">
        <f>(CONCATENATE('M6 Invoer fouten'!I$2,'M6 Invoer fouten'!I33))</f>
        <v>5</v>
      </c>
      <c r="M31" s="51" t="str">
        <f>(CONCATENATE('M6 Invoer fouten'!J$2,'M6 Invoer fouten'!J33))</f>
        <v>7</v>
      </c>
      <c r="N31" s="51" t="str">
        <f>(CONCATENATE('M6 Invoer fouten'!K$2,'M6 Invoer fouten'!K33))</f>
        <v>6</v>
      </c>
      <c r="O31" s="51" t="str">
        <f>(CONCATENATE('M6 Invoer fouten'!L$2,'M6 Invoer fouten'!L33))</f>
        <v>7</v>
      </c>
      <c r="P31" s="51" t="str">
        <f>(CONCATENATE('M6 Invoer fouten'!M$2,'M6 Invoer fouten'!M33))</f>
        <v>5</v>
      </c>
      <c r="Q31" s="51" t="str">
        <f>(CONCATENATE('M6 Invoer fouten'!N$2,'M6 Invoer fouten'!N33))</f>
        <v>5</v>
      </c>
      <c r="R31" s="51" t="str">
        <f>(CONCATENATE('M6 Invoer fouten'!O$2,'M6 Invoer fouten'!O33))</f>
        <v>7</v>
      </c>
      <c r="S31" s="51" t="str">
        <f>(CONCATENATE('M6 Invoer fouten'!P$2,'M6 Invoer fouten'!P33))</f>
        <v>6</v>
      </c>
      <c r="T31" s="51" t="str">
        <f>(CONCATENATE('M6 Invoer fouten'!Q$2,'M6 Invoer fouten'!Q33))</f>
        <v>5</v>
      </c>
      <c r="U31" s="51" t="str">
        <f>(CONCATENATE('M6 Invoer fouten'!R$2,'M6 Invoer fouten'!R33))</f>
        <v>6</v>
      </c>
      <c r="V31" s="51" t="str">
        <f>(CONCATENATE('M6 Invoer fouten'!S$2,'M6 Invoer fouten'!S33))</f>
        <v>6</v>
      </c>
      <c r="W31" s="51" t="str">
        <f>(CONCATENATE('M6 Invoer fouten'!T$2,'M6 Invoer fouten'!T33))</f>
        <v>7</v>
      </c>
      <c r="X31" s="51" t="str">
        <f>(CONCATENATE('M6 Invoer fouten'!U$2,'M6 Invoer fouten'!U33))</f>
        <v>6</v>
      </c>
      <c r="Y31" s="51" t="str">
        <f>(CONCATENATE('M6 Invoer fouten'!V$2,'M6 Invoer fouten'!V33))</f>
        <v>5</v>
      </c>
      <c r="Z31" s="51" t="str">
        <f>(CONCATENATE('M6 Invoer fouten'!W$2,'M6 Invoer fouten'!W33))</f>
        <v>6</v>
      </c>
      <c r="AA31" s="51" t="str">
        <f>(CONCATENATE('M6 Invoer fouten'!X$2,'M6 Invoer fouten'!X33))</f>
        <v>5</v>
      </c>
      <c r="AB31" s="51" t="str">
        <f>(CONCATENATE('M6 Invoer fouten'!Y$2,'M6 Invoer fouten'!Y33))</f>
        <v>7</v>
      </c>
      <c r="AC31" s="51" t="str">
        <f>(CONCATENATE('M6 Invoer fouten'!Z$2,'M6 Invoer fouten'!Z33))</f>
        <v>6</v>
      </c>
      <c r="AD31" s="51" t="str">
        <f>(CONCATENATE('M6 Invoer fouten'!AA$2,'M6 Invoer fouten'!AA33))</f>
        <v>5</v>
      </c>
      <c r="AE31" s="51" t="str">
        <f>(CONCATENATE('M6 Invoer fouten'!AB$2,'M6 Invoer fouten'!AB33))</f>
        <v>7</v>
      </c>
      <c r="AF31" s="51" t="str">
        <f>(CONCATENATE('M6 Invoer fouten'!AC$2,'M6 Invoer fouten'!AC33))</f>
        <v>6</v>
      </c>
      <c r="AG31" s="51" t="str">
        <f>(CONCATENATE('M6 Invoer fouten'!AD$2,'M6 Invoer fouten'!AD33))</f>
        <v>5</v>
      </c>
      <c r="AH31" s="51" t="str">
        <f>(CONCATENATE('M6 Invoer fouten'!AE$2,'M6 Invoer fouten'!AE33))</f>
        <v>6</v>
      </c>
      <c r="AI31" s="51" t="str">
        <f>(CONCATENATE('M6 Invoer fouten'!AF$2,'M6 Invoer fouten'!AF33))</f>
        <v>7</v>
      </c>
      <c r="AJ31" s="51" t="str">
        <f>(CONCATENATE('M6 Invoer fouten'!AG$2,'M6 Invoer fouten'!AG33))</f>
        <v>19</v>
      </c>
      <c r="AK31" s="51" t="str">
        <f>(CONCATENATE('M6 Invoer fouten'!AG$2,'M6 Invoer fouten'!AH33))</f>
        <v>19</v>
      </c>
      <c r="AL31" s="51" t="str">
        <f>(CONCATENATE('M6 Invoer fouten'!AH$2,'M6 Invoer fouten'!AI33))</f>
        <v>19</v>
      </c>
      <c r="AM31" s="51" t="str">
        <f>(CONCATENATE('M6 Invoer fouten'!AI$2,'M6 Invoer fouten'!AJ33))</f>
        <v>19</v>
      </c>
      <c r="AN31" s="51" t="str">
        <f>(CONCATENATE('M6 Invoer fouten'!AJ$2,'M6 Invoer fouten'!AK33))</f>
        <v>19</v>
      </c>
      <c r="AO31" s="51" t="str">
        <f>(CONCATENATE('M6 Invoer fouten'!AK$2,'M6 Invoer fouten'!AL33))</f>
        <v>19</v>
      </c>
      <c r="AP31" s="51" t="str">
        <f>(CONCATENATE('M6 Invoer fouten'!AL$2,'M6 Invoer fouten'!AM33))</f>
        <v>19</v>
      </c>
      <c r="AQ31" s="51" t="str">
        <f>(CONCATENATE('M6 Invoer fouten'!AM$2,'M6 Invoer fouten'!AN33))</f>
        <v>19</v>
      </c>
      <c r="AR31" s="51" t="str">
        <f>(CONCATENATE('M6 Invoer fouten'!AN$2,'M6 Invoer fouten'!AO33))</f>
        <v>19</v>
      </c>
      <c r="AS31" s="51" t="str">
        <f>(CONCATENATE('M6 Invoer fouten'!AO$2,'M6 Invoer fouten'!AP33))</f>
        <v>11</v>
      </c>
      <c r="AT31" s="51" t="str">
        <f>(CONCATENATE('M6 Invoer fouten'!AP$2,'M6 Invoer fouten'!AQ33))</f>
        <v>16</v>
      </c>
      <c r="AU31" s="51" t="str">
        <f>(CONCATENATE('M6 Invoer fouten'!AQ$2,'M6 Invoer fouten'!AR33))</f>
        <v>14</v>
      </c>
      <c r="AV31" s="51" t="str">
        <f>(CONCATENATE('M6 Invoer fouten'!AR$2,'M6 Invoer fouten'!AS33))</f>
        <v>13</v>
      </c>
      <c r="AW31" s="51" t="str">
        <f>(CONCATENATE('M6 Invoer fouten'!AS$2,'M6 Invoer fouten'!AT33))</f>
        <v>11</v>
      </c>
      <c r="AX31" s="51" t="str">
        <f>(CONCATENATE('M6 Invoer fouten'!AT$2,'M6 Invoer fouten'!AU33))</f>
        <v>12</v>
      </c>
      <c r="AY31" s="51" t="str">
        <f>(CONCATENATE('M6 Invoer fouten'!AU$2,'M6 Invoer fouten'!AV33))</f>
        <v>11</v>
      </c>
      <c r="AZ31" s="51" t="str">
        <f>(CONCATENATE('M6 Invoer fouten'!AV$2,'M6 Invoer fouten'!AW33))</f>
        <v>15</v>
      </c>
      <c r="BA31" s="51" t="str">
        <f>(CONCATENATE('M6 Invoer fouten'!AW$2,'M6 Invoer fouten'!AX33))</f>
        <v>13</v>
      </c>
      <c r="BB31" s="51" t="str">
        <f>(CONCATENATE('M6 Invoer fouten'!AX$2,'M6 Invoer fouten'!AY33))</f>
        <v>12</v>
      </c>
      <c r="BC31" s="51" t="str">
        <f>(CONCATENATE('M6 Invoer fouten'!AY$2,'M6 Invoer fouten'!AZ33))</f>
        <v>11</v>
      </c>
      <c r="BD31" s="51" t="str">
        <f>(CONCATENATE('M6 Invoer fouten'!AZ$2,'M6 Invoer fouten'!BA33))</f>
        <v>18</v>
      </c>
      <c r="BE31" s="51" t="str">
        <f>(CONCATENATE('M6 Invoer fouten'!BA$2,'M6 Invoer fouten'!BB33))</f>
        <v>18</v>
      </c>
      <c r="BF31" s="51" t="str">
        <f>(CONCATENATE('M6 Invoer fouten'!BB$2,'M6 Invoer fouten'!BC33))</f>
        <v>18</v>
      </c>
      <c r="BG31" s="51" t="str">
        <f>(CONCATENATE('M6 Invoer fouten'!BC$2,'M6 Invoer fouten'!BD33))</f>
        <v>8</v>
      </c>
      <c r="BH31" s="51" t="str">
        <f>(CONCATENATE('M6 Invoer fouten'!BD$2,'M6 Invoer fouten'!BE33))</f>
        <v>8</v>
      </c>
      <c r="BI31" s="51" t="str">
        <f>(CONCATENATE('M6 Invoer fouten'!BE$2,'M6 Invoer fouten'!BF33))</f>
        <v>9</v>
      </c>
      <c r="BJ31" s="51" t="str">
        <f>(CONCATENATE('M6 Invoer fouten'!BF$2,'M6 Invoer fouten'!BG33))</f>
        <v>8</v>
      </c>
      <c r="BK31" s="51" t="str">
        <f>(CONCATENATE('M6 Invoer fouten'!BG$2,'M6 Invoer fouten'!BH33))</f>
        <v>9</v>
      </c>
      <c r="BL31" s="51" t="str">
        <f>(CONCATENATE('M6 Invoer fouten'!BH$2,'M6 Invoer fouten'!BI33))</f>
        <v>10</v>
      </c>
      <c r="BM31" s="51" t="str">
        <f>(CONCATENATE('M6 Invoer fouten'!BJ$2,'M6 Invoer fouten'!BJ33))</f>
        <v>10</v>
      </c>
      <c r="BN31" s="51" t="str">
        <f>(CONCATENATE('M6 Invoer fouten'!BK$2,'M6 Invoer fouten'!BK33))</f>
        <v>17</v>
      </c>
      <c r="BO31" s="51" t="str">
        <f>(CONCATENATE('M6 Invoer fouten'!BL$2,'M6 Invoer fouten'!BL33))</f>
        <v>17</v>
      </c>
      <c r="BP31" s="51" t="str">
        <f>(CONCATENATE('M6 Invoer fouten'!BM$2,'M6 Invoer fouten'!BM33))</f>
        <v>17</v>
      </c>
      <c r="BQ31" s="51" t="str">
        <f>(CONCATENATE('M6 Invoer fouten'!BN$2,'M6 Invoer fouten'!BN33))</f>
        <v>17</v>
      </c>
      <c r="BR31" s="51" t="str">
        <f>(CONCATENATE('M6 Invoer fouten'!BO$2,'M6 Invoer fouten'!BO33))</f>
        <v>1</v>
      </c>
      <c r="BS31" s="51" t="str">
        <f>(CONCATENATE('M6 Invoer fouten'!BP$2,'M6 Invoer fouten'!BP33))</f>
        <v>4</v>
      </c>
      <c r="BT31" s="51" t="str">
        <f>(CONCATENATE('M6 Invoer fouten'!BQ$2,'M6 Invoer fouten'!BQ33))</f>
        <v>2</v>
      </c>
      <c r="BU31" s="51" t="str">
        <f>(CONCATENATE('M6 Invoer fouten'!BR$2,'M6 Invoer fouten'!BR33))</f>
        <v>1</v>
      </c>
      <c r="BV31" s="51" t="str">
        <f>(CONCATENATE('M6 Invoer fouten'!BS$2,'M6 Invoer fouten'!BS33))</f>
        <v>1</v>
      </c>
      <c r="BW31" s="51" t="str">
        <f>(CONCATENATE('M6 Invoer fouten'!BT$2,'M6 Invoer fouten'!BT33))</f>
        <v>3</v>
      </c>
      <c r="BX31" s="51" t="str">
        <f>(CONCATENATE('M6 Invoer fouten'!BU$2,'M6 Invoer fouten'!BU33))</f>
        <v>2</v>
      </c>
      <c r="BY31" s="51" t="str">
        <f>(CONCATENATE('M6 Invoer fouten'!BV$2,'M6 Invoer fouten'!BV33))</f>
        <v>1</v>
      </c>
      <c r="BZ31" s="51" t="str">
        <f>(CONCATENATE('M6 Invoer fouten'!BW$2,'M6 Invoer fouten'!BW33))</f>
        <v>17</v>
      </c>
      <c r="CA31" s="51" t="str">
        <f>(CONCATENATE('M6 Invoer fouten'!BX$2,'M6 Invoer fouten'!BX33))</f>
        <v>17</v>
      </c>
      <c r="CB31" s="51" t="str">
        <f>(CONCATENATE('M6 Invoer fouten'!BY$2,'M6 Invoer fouten'!BY33))</f>
        <v>17</v>
      </c>
      <c r="CC31" s="51" t="str">
        <f>(CONCATENATE('M6 Invoer fouten'!BZ$2,'M6 Invoer fouten'!BZ33))</f>
        <v>17</v>
      </c>
      <c r="CD31" s="51" t="str">
        <f>(CONCATENATE('M6 Invoer fouten'!CA$2,'M6 Invoer fouten'!CA33))</f>
        <v>8</v>
      </c>
      <c r="CE31" s="51" t="str">
        <f>(CONCATENATE('M6 Invoer fouten'!CB$2,'M6 Invoer fouten'!CB33))</f>
        <v>8</v>
      </c>
      <c r="CF31" s="51" t="str">
        <f>(CONCATENATE('M6 Invoer fouten'!CC$2,'M6 Invoer fouten'!CC33))</f>
        <v>9</v>
      </c>
      <c r="CG31" s="51" t="str">
        <f>(CONCATENATE('M6 Invoer fouten'!CD$2,'M6 Invoer fouten'!CD33))</f>
        <v>8</v>
      </c>
      <c r="CH31" s="51" t="str">
        <f>(CONCATENATE('M6 Invoer fouten'!CE$2,'M6 Invoer fouten'!CE33))</f>
        <v>9</v>
      </c>
      <c r="CI31" s="51" t="str">
        <f>(CONCATENATE('M6 Invoer fouten'!CF$2,'M6 Invoer fouten'!CF33))</f>
        <v>9</v>
      </c>
      <c r="CJ31" s="51" t="str">
        <f>(CONCATENATE('M6 Invoer fouten'!CG$2,'M6 Invoer fouten'!CG33))</f>
        <v>8</v>
      </c>
      <c r="CK31" s="51" t="str">
        <f>(CONCATENATE('M6 Invoer fouten'!CH$2,'M6 Invoer fouten'!CH33))</f>
        <v>8</v>
      </c>
      <c r="CL31" s="51" t="str">
        <f>(CONCATENATE('M6 Invoer fouten'!CI$2,'M6 Invoer fouten'!CI33))</f>
        <v>3</v>
      </c>
      <c r="CM31" s="51" t="str">
        <f>(CONCATENATE('M6 Invoer fouten'!CJ$2,'M6 Invoer fouten'!CJ33))</f>
        <v>3</v>
      </c>
      <c r="CN31" s="51" t="str">
        <f>(CONCATENATE('M6 Invoer fouten'!CK$2,'M6 Invoer fouten'!CK33))</f>
        <v>3</v>
      </c>
      <c r="CO31" s="51" t="str">
        <f>(CONCATENATE('M6 Invoer fouten'!CL$2,'M6 Invoer fouten'!CL33))</f>
        <v>15</v>
      </c>
      <c r="CP31" s="51" t="str">
        <f>(CONCATENATE('M6 Invoer fouten'!CM$2,'M6 Invoer fouten'!CM33))</f>
        <v>11</v>
      </c>
      <c r="CQ31" s="51" t="str">
        <f>(CONCATENATE('M6 Invoer fouten'!CN$2,'M6 Invoer fouten'!CN33))</f>
        <v>13</v>
      </c>
      <c r="CR31" s="51" t="str">
        <f>(CONCATENATE('M6 Invoer fouten'!CO$2,'M6 Invoer fouten'!CO33))</f>
        <v>12</v>
      </c>
      <c r="CS31" s="51" t="str">
        <f>(CONCATENATE('M6 Invoer fouten'!CP$2,'M6 Invoer fouten'!CP33))</f>
        <v>11</v>
      </c>
      <c r="CT31" s="51" t="str">
        <f>(CONCATENATE('M6 Invoer fouten'!CQ$2,'M6 Invoer fouten'!CQ33))</f>
        <v>13</v>
      </c>
      <c r="CU31" s="51" t="str">
        <f>(CONCATENATE('M6 Invoer fouten'!CR$2,'M6 Invoer fouten'!CR33))</f>
        <v>11</v>
      </c>
      <c r="CV31" s="51" t="str">
        <f>(CONCATENATE('M6 Invoer fouten'!CS$2,'M6 Invoer fouten'!CS33))</f>
        <v>11</v>
      </c>
      <c r="CW31" s="51" t="str">
        <f>(CONCATENATE('M6 Invoer fouten'!CT$2,'M6 Invoer fouten'!CT33))</f>
        <v>13</v>
      </c>
      <c r="CX31" s="51" t="str">
        <f>(CONCATENATE('M6 Invoer fouten'!CU$2,'M6 Invoer fouten'!CU33))</f>
        <v>15</v>
      </c>
      <c r="CY31" s="51" t="str">
        <f>(CONCATENATE('M6 Invoer fouten'!CV$2,'M6 Invoer fouten'!CV33))</f>
        <v>12</v>
      </c>
      <c r="CZ31" s="51" t="str">
        <f>(CONCATENATE('M6 Invoer fouten'!CW$2,'M6 Invoer fouten'!CW33))</f>
        <v/>
      </c>
      <c r="DA31" s="51" t="str">
        <f>(CONCATENATE('M6 Invoer fouten'!CX$2,'M6 Invoer fouten'!CX33))</f>
        <v/>
      </c>
      <c r="DB31" s="51" t="str">
        <f>(CONCATENATE('M6 Invoer fouten'!CY$2,'M6 Invoer fouten'!CY33))</f>
        <v/>
      </c>
      <c r="DC31" s="51" t="str">
        <f>(CONCATENATE('M6 Invoer fouten'!CZ$2,'M6 Invoer fouten'!CZ33))</f>
        <v/>
      </c>
      <c r="DD31" s="51" t="str">
        <f>(CONCATENATE('M6 Invoer fouten'!DA$2,'M6 Invoer fouten'!DA33))</f>
        <v/>
      </c>
      <c r="DE31" s="51" t="str">
        <f>(CONCATENATE('M6 Invoer fouten'!DB$2,'M6 Invoer fouten'!DB33))</f>
        <v/>
      </c>
      <c r="DF31" s="51" t="str">
        <f>(CONCATENATE('M6 Invoer fouten'!DC$2,'M6 Invoer fouten'!DC33))</f>
        <v/>
      </c>
      <c r="DG31" s="51" t="str">
        <f>(CONCATENATE('M6 Invoer fouten'!DD$2,'M6 Invoer fouten'!DD33))</f>
        <v/>
      </c>
      <c r="DH31" s="51" t="str">
        <f>(CONCATENATE('M6 Invoer fouten'!DE$2,'M6 Invoer fouten'!DE33))</f>
        <v/>
      </c>
      <c r="DI31" s="51" t="str">
        <f>(CONCATENATE('M6 Invoer fouten'!DF$2,'M6 Invoer fouten'!DF33))</f>
        <v/>
      </c>
      <c r="DJ31" s="51" t="str">
        <f>(CONCATENATE('M6 Invoer fouten'!DG$2,'M6 Invoer fouten'!DG33))</f>
        <v/>
      </c>
      <c r="DK31" s="51" t="str">
        <f>(CONCATENATE('M6 Invoer fouten'!DH$2,'M6 Invoer fouten'!DH33))</f>
        <v/>
      </c>
      <c r="DL31" s="51" t="str">
        <f>(CONCATENATE('M6 Invoer fouten'!DI$2,'M6 Invoer fouten'!DI33))</f>
        <v/>
      </c>
      <c r="DM31" s="51" t="str">
        <f>(CONCATENATE('M6 Invoer fouten'!DJ$2,'M6 Invoer fouten'!DJ33))</f>
        <v/>
      </c>
      <c r="DN31" s="51" t="str">
        <f>(CONCATENATE('M6 Invoer fouten'!DK$2,'M6 Invoer fouten'!DK33))</f>
        <v/>
      </c>
      <c r="DO31" s="51" t="str">
        <f>(CONCATENATE('M6 Invoer fouten'!DL$2,'M6 Invoer fouten'!DL33))</f>
        <v/>
      </c>
      <c r="DP31" s="51" t="str">
        <f>(CONCATENATE('M6 Invoer fouten'!DM$2,'M6 Invoer fouten'!DM33))</f>
        <v/>
      </c>
      <c r="DQ31" s="51" t="str">
        <f>(CONCATENATE('M6 Invoer fouten'!DN$2,'M6 Invoer fouten'!DN33))</f>
        <v/>
      </c>
      <c r="DR31" s="51" t="str">
        <f>(CONCATENATE('M6 Invoer fouten'!DO$2,'M6 Invoer fouten'!DO33))</f>
        <v/>
      </c>
      <c r="DS31" s="51" t="str">
        <f>(CONCATENATE('M6 Invoer fouten'!DP$2,'M6 Invoer fouten'!DP33))</f>
        <v/>
      </c>
      <c r="DT31" s="51" t="str">
        <f>(CONCATENATE('M6 Invoer fouten'!DQ$2,'M6 Invoer fouten'!DQ33))</f>
        <v/>
      </c>
      <c r="DU31" s="51" t="str">
        <f>(CONCATENATE('M6 Invoer fouten'!DR$2,'M6 Invoer fouten'!DR33))</f>
        <v/>
      </c>
      <c r="DV31" s="51" t="str">
        <f>(CONCATENATE('M6 Invoer fouten'!DS$2,'M6 Invoer fouten'!DS33))</f>
        <v/>
      </c>
      <c r="DW31" s="51" t="str">
        <f>(CONCATENATE('M6 Invoer fouten'!DT$2,'M6 Invoer fouten'!DT33))</f>
        <v/>
      </c>
      <c r="DX31" s="51" t="str">
        <f>(CONCATENATE('M6 Invoer fouten'!DU$2,'M6 Invoer fouten'!DU33))</f>
        <v/>
      </c>
      <c r="DY31" s="51" t="str">
        <f>(CONCATENATE('M6 Invoer fouten'!DV$2,'M6 Invoer fouten'!DV33))</f>
        <v/>
      </c>
      <c r="DZ31" s="51" t="str">
        <f>(CONCATENATE('M6 Invoer fouten'!DW$2,'M6 Invoer fouten'!DW33))</f>
        <v/>
      </c>
      <c r="EA31" s="51" t="str">
        <f>(CONCATENATE('M6 Invoer fouten'!DX$2,'M6 Invoer fouten'!DX33))</f>
        <v/>
      </c>
      <c r="EB31" s="51" t="str">
        <f>(CONCATENATE('M6 Invoer fouten'!DY$2,'M6 Invoer fouten'!DY33))</f>
        <v/>
      </c>
      <c r="EC31" s="51" t="str">
        <f>(CONCATENATE('M6 Invoer fouten'!DZ$2,'M6 Invoer fouten'!DZ33))</f>
        <v/>
      </c>
      <c r="ED31" s="50" t="str">
        <f>IF($G31="","",CONCATENATE($G31,'M6 Invoer fouten'!EA33))</f>
        <v/>
      </c>
      <c r="EE31" s="50">
        <f t="shared" si="1"/>
        <v>0</v>
      </c>
      <c r="EF31" s="50" t="str">
        <f t="shared" si="2"/>
        <v/>
      </c>
      <c r="EG31" s="52">
        <f t="shared" si="3"/>
        <v>0</v>
      </c>
      <c r="EH31" s="50">
        <f>IF($G31="",0,HLOOKUP(ED$1,'M6 Invoer fouten'!$1:$2,2,FALSE))</f>
        <v>0</v>
      </c>
      <c r="EI31" s="50" t="str">
        <f>IF($G31="","",CONCATENATE($G31,'M6 Invoer fouten'!EB33))</f>
        <v/>
      </c>
      <c r="EJ31" s="50">
        <f t="shared" si="4"/>
        <v>0</v>
      </c>
      <c r="EK31" s="50" t="str">
        <f t="shared" si="5"/>
        <v/>
      </c>
      <c r="EL31" s="52">
        <f t="shared" si="6"/>
        <v>0</v>
      </c>
      <c r="EM31" s="50">
        <f>IF($G31="",0,HLOOKUP(EI$1,'M6 Invoer fouten'!$1:$2,2,FALSE))</f>
        <v>0</v>
      </c>
      <c r="EN31" s="50" t="str">
        <f>IF($G31="","",CONCATENATE($G31,'M6 Invoer fouten'!EC33))</f>
        <v/>
      </c>
      <c r="EO31" s="50">
        <f t="shared" si="7"/>
        <v>0</v>
      </c>
      <c r="EP31" s="50" t="str">
        <f t="shared" si="8"/>
        <v/>
      </c>
      <c r="EQ31" s="52">
        <f t="shared" si="9"/>
        <v>0</v>
      </c>
      <c r="ER31" s="50">
        <f>IF($G31="",0,HLOOKUP(EN$1,'M6 Invoer fouten'!$1:$2,2,FALSE))</f>
        <v>0</v>
      </c>
      <c r="ES31" s="50" t="str">
        <f>IF($G31="","",CONCATENATE($G31,'M6 Invoer fouten'!ED33))</f>
        <v/>
      </c>
      <c r="ET31" s="50">
        <f t="shared" si="10"/>
        <v>0</v>
      </c>
      <c r="EU31" s="50" t="str">
        <f t="shared" si="11"/>
        <v/>
      </c>
      <c r="EV31" s="52">
        <f t="shared" si="12"/>
        <v>0</v>
      </c>
      <c r="EW31" s="50">
        <f>IF($G31="",0,HLOOKUP(ES$1,'M6 Invoer fouten'!$1:$2,2,FALSE))</f>
        <v>0</v>
      </c>
      <c r="EX31" s="50" t="str">
        <f>IF($G31="","",CONCATENATE($G31,'M6 Invoer fouten'!EE33))</f>
        <v/>
      </c>
      <c r="EY31" s="50">
        <f t="shared" si="13"/>
        <v>0</v>
      </c>
      <c r="EZ31" s="50" t="str">
        <f t="shared" si="14"/>
        <v/>
      </c>
      <c r="FA31" s="52">
        <f t="shared" si="15"/>
        <v>0</v>
      </c>
      <c r="FB31" s="50">
        <f>IF($G31="",0,HLOOKUP(EX$1,'M6 Invoer fouten'!$1:$2,2,FALSE))</f>
        <v>0</v>
      </c>
      <c r="FC31" s="50" t="str">
        <f>IF($G31="","",CONCATENATE($G31,'M6 Invoer fouten'!EF33))</f>
        <v/>
      </c>
      <c r="FD31" s="50">
        <f t="shared" si="16"/>
        <v>0</v>
      </c>
      <c r="FE31" s="50" t="str">
        <f t="shared" si="17"/>
        <v/>
      </c>
      <c r="FF31" s="52">
        <f t="shared" si="18"/>
        <v>0</v>
      </c>
      <c r="FG31" s="50">
        <f>IF($G31="",0,HLOOKUP(FC$1,'M6 Invoer fouten'!$1:$2,2,FALSE))</f>
        <v>0</v>
      </c>
      <c r="FH31" s="50" t="str">
        <f>IF($G31="","",CONCATENATE($G31,'M6 Invoer fouten'!EG33))</f>
        <v/>
      </c>
      <c r="FI31" s="50">
        <f t="shared" si="19"/>
        <v>0</v>
      </c>
      <c r="FJ31" s="50" t="str">
        <f t="shared" si="20"/>
        <v/>
      </c>
      <c r="FK31" s="52">
        <f t="shared" si="21"/>
        <v>0</v>
      </c>
      <c r="FL31" s="50">
        <f>IF($G31="",0,HLOOKUP(FH$1,'M6 Invoer fouten'!$1:$2,2,FALSE))</f>
        <v>0</v>
      </c>
      <c r="FM31" s="50" t="str">
        <f>IF($G31="","",CONCATENATE($G31,'M6 Invoer fouten'!EH33))</f>
        <v/>
      </c>
      <c r="FN31" s="50">
        <f t="shared" si="22"/>
        <v>0</v>
      </c>
      <c r="FO31" s="50" t="str">
        <f t="shared" si="23"/>
        <v/>
      </c>
      <c r="FP31" s="52">
        <f t="shared" si="24"/>
        <v>0</v>
      </c>
      <c r="FQ31" s="50">
        <f>IF($G31="",0,HLOOKUP(FM$1,'M6 Invoer fouten'!$1:$2,2,FALSE))</f>
        <v>0</v>
      </c>
      <c r="FR31" s="50" t="str">
        <f>IF($G31="","",CONCATENATE($G31,'M6 Invoer fouten'!EI33))</f>
        <v/>
      </c>
      <c r="FS31" s="50">
        <f t="shared" si="25"/>
        <v>0</v>
      </c>
      <c r="FT31" s="50" t="str">
        <f t="shared" si="26"/>
        <v/>
      </c>
      <c r="FU31" s="52">
        <f t="shared" si="27"/>
        <v>0</v>
      </c>
      <c r="FV31" s="50">
        <f>IF($G31="",0,HLOOKUP(FR$1,'M6 Invoer fouten'!$1:$2,2,FALSE))</f>
        <v>0</v>
      </c>
      <c r="FW31" s="50" t="str">
        <f>IF($G31="","",CONCATENATE($G31,'M6 Invoer fouten'!EJ33))</f>
        <v/>
      </c>
      <c r="FX31" s="50">
        <f t="shared" si="28"/>
        <v>0</v>
      </c>
      <c r="FY31" s="50" t="str">
        <f t="shared" si="29"/>
        <v/>
      </c>
      <c r="FZ31" s="52">
        <f t="shared" si="30"/>
        <v>0</v>
      </c>
      <c r="GA31" s="50">
        <f>IF($G31="",0,HLOOKUP(FW$1,'M6 Invoer fouten'!$1:$2,2,FALSE))</f>
        <v>0</v>
      </c>
      <c r="GB31" s="50" t="str">
        <f>IF($G31="","",CONCATENATE($G31,'M6 Invoer fouten'!EK33))</f>
        <v/>
      </c>
      <c r="GC31" s="50">
        <f t="shared" si="31"/>
        <v>0</v>
      </c>
      <c r="GD31" s="50" t="str">
        <f t="shared" si="32"/>
        <v/>
      </c>
      <c r="GE31" s="52">
        <f t="shared" si="33"/>
        <v>0</v>
      </c>
      <c r="GF31" s="50">
        <f>IF($G31="",0,HLOOKUP(GB$1,'M6 Invoer fouten'!$1:$2,2,FALSE))</f>
        <v>0</v>
      </c>
      <c r="GG31" s="50" t="str">
        <f>IF($G31="","",CONCATENATE($G31,'M6 Invoer fouten'!EL33))</f>
        <v/>
      </c>
      <c r="GH31" s="50">
        <f t="shared" si="34"/>
        <v>0</v>
      </c>
      <c r="GI31" s="50" t="str">
        <f t="shared" si="35"/>
        <v/>
      </c>
      <c r="GJ31" s="52">
        <f t="shared" si="36"/>
        <v>0</v>
      </c>
      <c r="GK31" s="50">
        <f>IF($G31="",0,HLOOKUP(GG$1,'M6 Invoer fouten'!$1:$2,2,FALSE))</f>
        <v>0</v>
      </c>
      <c r="GL31" s="50" t="str">
        <f>IF($G31="","",CONCATENATE($G31,'M6 Invoer fouten'!EM33))</f>
        <v/>
      </c>
      <c r="GM31" s="50">
        <f t="shared" si="37"/>
        <v>0</v>
      </c>
      <c r="GN31" s="50" t="str">
        <f t="shared" si="38"/>
        <v/>
      </c>
      <c r="GO31" s="52">
        <f t="shared" si="39"/>
        <v>0</v>
      </c>
      <c r="GP31" s="50">
        <f>IF($G31="",0,HLOOKUP(GL$1,'M6 Invoer fouten'!$1:$2,2,FALSE))</f>
        <v>0</v>
      </c>
      <c r="GQ31" s="50" t="str">
        <f>IF($G31="","",CONCATENATE($G31,'M6 Invoer fouten'!EN33))</f>
        <v/>
      </c>
      <c r="GR31" s="50">
        <f t="shared" si="40"/>
        <v>0</v>
      </c>
      <c r="GS31" s="50" t="str">
        <f t="shared" si="41"/>
        <v/>
      </c>
      <c r="GT31" s="52">
        <f t="shared" si="42"/>
        <v>0</v>
      </c>
      <c r="GU31" s="50">
        <f>IF($G31="",0,HLOOKUP(GQ$1,'M6 Invoer fouten'!$1:$2,2,FALSE))</f>
        <v>0</v>
      </c>
      <c r="GV31" s="50" t="str">
        <f>IF($G31="","",CONCATENATE($G31,'M6 Invoer fouten'!EO33))</f>
        <v/>
      </c>
      <c r="GW31" s="50">
        <f t="shared" si="43"/>
        <v>0</v>
      </c>
      <c r="GX31" s="50" t="str">
        <f t="shared" si="44"/>
        <v/>
      </c>
      <c r="GY31" s="52">
        <f t="shared" si="45"/>
        <v>0</v>
      </c>
      <c r="GZ31" s="50">
        <f>IF($G31="",0,HLOOKUP(GV$1,'M6 Invoer fouten'!$1:$2,2,FALSE))</f>
        <v>0</v>
      </c>
      <c r="HA31" s="50" t="str">
        <f>IF($G31="","",CONCATENATE($G31,'M6 Invoer fouten'!EP33))</f>
        <v/>
      </c>
      <c r="HB31" s="50">
        <f t="shared" si="46"/>
        <v>0</v>
      </c>
      <c r="HC31" s="50" t="str">
        <f t="shared" si="47"/>
        <v/>
      </c>
      <c r="HD31" s="52">
        <f t="shared" si="48"/>
        <v>0</v>
      </c>
      <c r="HE31" s="50">
        <f>IF($G31="",0,HLOOKUP(HA$1,'M6 Invoer fouten'!$1:$2,2,FALSE))</f>
        <v>0</v>
      </c>
      <c r="HF31" s="50" t="str">
        <f>IF($G31="","",CONCATENATE($G31,'M6 Invoer fouten'!EQ33))</f>
        <v/>
      </c>
      <c r="HG31" s="50">
        <f t="shared" si="49"/>
        <v>0</v>
      </c>
      <c r="HH31" s="50" t="str">
        <f t="shared" si="50"/>
        <v/>
      </c>
      <c r="HI31" s="52">
        <f t="shared" si="51"/>
        <v>0</v>
      </c>
      <c r="HJ31" s="50">
        <f>IF($G31="",0,HLOOKUP(HF$1,'M6 Invoer fouten'!$1:$2,2,FALSE))</f>
        <v>0</v>
      </c>
      <c r="HK31" s="50" t="str">
        <f>IF($G31="","",CONCATENATE($G31,'M6 Invoer fouten'!ER33))</f>
        <v/>
      </c>
      <c r="HL31" s="50">
        <f t="shared" si="52"/>
        <v>0</v>
      </c>
      <c r="HM31" s="50" t="str">
        <f t="shared" si="53"/>
        <v/>
      </c>
      <c r="HN31" s="52">
        <f t="shared" si="54"/>
        <v>0</v>
      </c>
      <c r="HO31" s="50">
        <f>IF($G31="",0,HLOOKUP(HK$1,'M6 Invoer fouten'!$1:$2,2,FALSE))</f>
        <v>0</v>
      </c>
      <c r="HP31" s="50" t="str">
        <f>IF($G31="","",CONCATENATE($G31,'M6 Invoer fouten'!ES33))</f>
        <v/>
      </c>
      <c r="HQ31" s="50">
        <f t="shared" si="55"/>
        <v>0</v>
      </c>
      <c r="HR31" s="50" t="str">
        <f t="shared" si="56"/>
        <v/>
      </c>
      <c r="HS31" s="52">
        <f t="shared" si="57"/>
        <v>0</v>
      </c>
      <c r="HT31" s="50">
        <f>IF($G31="",0,HLOOKUP(HP$1,'M6 Invoer fouten'!$1:$2,2,FALSE))</f>
        <v>0</v>
      </c>
      <c r="HU31" s="50" t="str">
        <f>IF($G31="","",CONCATENATE($G31,'M6 Invoer fouten'!ET33))</f>
        <v/>
      </c>
      <c r="HV31" s="50">
        <f t="shared" si="58"/>
        <v>0</v>
      </c>
      <c r="HW31" s="50" t="str">
        <f t="shared" si="59"/>
        <v/>
      </c>
      <c r="HX31" s="52">
        <f t="shared" si="60"/>
        <v>0</v>
      </c>
      <c r="HY31" s="50">
        <f>IF($G31="",0,HLOOKUP(HU$1,'M6 Invoer fouten'!$1:$2,2,FALSE))</f>
        <v>0</v>
      </c>
      <c r="HZ31" s="50" t="str">
        <f>IF($G31="","",CONCATENATE($G31,'M6 Invoer fouten'!EU33))</f>
        <v/>
      </c>
      <c r="IA31" s="50">
        <f t="shared" si="61"/>
        <v>0</v>
      </c>
      <c r="IB31" s="50" t="str">
        <f t="shared" si="62"/>
        <v/>
      </c>
      <c r="IC31" s="52">
        <f t="shared" si="63"/>
        <v>0</v>
      </c>
      <c r="ID31" s="50">
        <f>IF($G31="",0,HLOOKUP(HZ$1,'M6 Invoer fouten'!$1:$2,2,FALSE))</f>
        <v>0</v>
      </c>
      <c r="IE31" s="50" t="str">
        <f>IF($G31="","",CONCATENATE($G31,'M6 Invoer fouten'!EV33))</f>
        <v/>
      </c>
      <c r="IF31" s="50">
        <f t="shared" si="64"/>
        <v>0</v>
      </c>
      <c r="IG31" s="50" t="str">
        <f t="shared" si="65"/>
        <v/>
      </c>
      <c r="IH31" s="52">
        <f t="shared" si="66"/>
        <v>0</v>
      </c>
      <c r="II31" s="50">
        <f>IF($G31="",0,HLOOKUP(IE$1,'M6 Invoer fouten'!$1:$2,2,FALSE))</f>
        <v>0</v>
      </c>
      <c r="IJ31" s="50" t="str">
        <f>IF($G31="","",CONCATENATE($G31,'M6 Invoer fouten'!EW33))</f>
        <v/>
      </c>
      <c r="IK31" s="50">
        <f t="shared" si="67"/>
        <v>0</v>
      </c>
      <c r="IL31" s="50" t="str">
        <f t="shared" si="68"/>
        <v/>
      </c>
      <c r="IM31" s="52">
        <f t="shared" si="69"/>
        <v>0</v>
      </c>
      <c r="IN31" s="50">
        <f>IF($G31="",0,HLOOKUP(IJ$1,'M6 Invoer fouten'!$1:$2,2,FALSE))</f>
        <v>0</v>
      </c>
      <c r="IO31" s="50" t="str">
        <f>IF($G31="","",CONCATENATE($G31,'M6 Invoer fouten'!EX33))</f>
        <v/>
      </c>
      <c r="IP31" s="50">
        <f t="shared" si="70"/>
        <v>0</v>
      </c>
      <c r="IQ31" s="50" t="str">
        <f t="shared" si="71"/>
        <v/>
      </c>
      <c r="IR31" s="52">
        <f t="shared" si="72"/>
        <v>0</v>
      </c>
      <c r="IS31" s="50">
        <f>IF($G31="",0,HLOOKUP(IO$1,'M6 Invoer fouten'!$1:$2,2,FALSE))</f>
        <v>0</v>
      </c>
    </row>
    <row r="32" spans="1:253">
      <c r="A32" s="50" t="str">
        <f>IF('M6 Invoer fouten'!A34=0,"",'M6 Invoer fouten'!A34)</f>
        <v/>
      </c>
      <c r="B32" s="50" t="str">
        <f>IF('M6 Invoer fouten'!B34="x","B","")</f>
        <v/>
      </c>
      <c r="C32" s="50" t="str">
        <f>IF('M6 Invoer fouten'!C34="x","I","")</f>
        <v/>
      </c>
      <c r="D32" s="50" t="str">
        <f>IF('M6 Invoer fouten'!D34="x","M","")</f>
        <v/>
      </c>
      <c r="E32" s="50" t="s">
        <v>113</v>
      </c>
      <c r="F32" s="50" t="str">
        <f t="shared" si="73"/>
        <v/>
      </c>
      <c r="G32" s="50" t="str">
        <f t="shared" si="77"/>
        <v/>
      </c>
      <c r="H32" s="51" t="str">
        <f>(CONCATENATE('M6 Invoer fouten'!E$2,'M6 Invoer fouten'!E34))</f>
        <v>6</v>
      </c>
      <c r="I32" s="51" t="str">
        <f>(CONCATENATE('M6 Invoer fouten'!F$2,'M6 Invoer fouten'!F34))</f>
        <v>5</v>
      </c>
      <c r="J32" s="51" t="str">
        <f>(CONCATENATE('M6 Invoer fouten'!G$2,'M6 Invoer fouten'!G34))</f>
        <v>7</v>
      </c>
      <c r="K32" s="51" t="str">
        <f>(CONCATENATE('M6 Invoer fouten'!H$2,'M6 Invoer fouten'!H34))</f>
        <v>5</v>
      </c>
      <c r="L32" s="51" t="str">
        <f>(CONCATENATE('M6 Invoer fouten'!I$2,'M6 Invoer fouten'!I34))</f>
        <v>5</v>
      </c>
      <c r="M32" s="51" t="str">
        <f>(CONCATENATE('M6 Invoer fouten'!J$2,'M6 Invoer fouten'!J34))</f>
        <v>7</v>
      </c>
      <c r="N32" s="51" t="str">
        <f>(CONCATENATE('M6 Invoer fouten'!K$2,'M6 Invoer fouten'!K34))</f>
        <v>6</v>
      </c>
      <c r="O32" s="51" t="str">
        <f>(CONCATENATE('M6 Invoer fouten'!L$2,'M6 Invoer fouten'!L34))</f>
        <v>7</v>
      </c>
      <c r="P32" s="51" t="str">
        <f>(CONCATENATE('M6 Invoer fouten'!M$2,'M6 Invoer fouten'!M34))</f>
        <v>5</v>
      </c>
      <c r="Q32" s="51" t="str">
        <f>(CONCATENATE('M6 Invoer fouten'!N$2,'M6 Invoer fouten'!N34))</f>
        <v>5</v>
      </c>
      <c r="R32" s="51" t="str">
        <f>(CONCATENATE('M6 Invoer fouten'!O$2,'M6 Invoer fouten'!O34))</f>
        <v>7</v>
      </c>
      <c r="S32" s="51" t="str">
        <f>(CONCATENATE('M6 Invoer fouten'!P$2,'M6 Invoer fouten'!P34))</f>
        <v>6</v>
      </c>
      <c r="T32" s="51" t="str">
        <f>(CONCATENATE('M6 Invoer fouten'!Q$2,'M6 Invoer fouten'!Q34))</f>
        <v>5</v>
      </c>
      <c r="U32" s="51" t="str">
        <f>(CONCATENATE('M6 Invoer fouten'!R$2,'M6 Invoer fouten'!R34))</f>
        <v>6</v>
      </c>
      <c r="V32" s="51" t="str">
        <f>(CONCATENATE('M6 Invoer fouten'!S$2,'M6 Invoer fouten'!S34))</f>
        <v>6</v>
      </c>
      <c r="W32" s="51" t="str">
        <f>(CONCATENATE('M6 Invoer fouten'!T$2,'M6 Invoer fouten'!T34))</f>
        <v>7</v>
      </c>
      <c r="X32" s="51" t="str">
        <f>(CONCATENATE('M6 Invoer fouten'!U$2,'M6 Invoer fouten'!U34))</f>
        <v>6</v>
      </c>
      <c r="Y32" s="51" t="str">
        <f>(CONCATENATE('M6 Invoer fouten'!V$2,'M6 Invoer fouten'!V34))</f>
        <v>5</v>
      </c>
      <c r="Z32" s="51" t="str">
        <f>(CONCATENATE('M6 Invoer fouten'!W$2,'M6 Invoer fouten'!W34))</f>
        <v>6</v>
      </c>
      <c r="AA32" s="51" t="str">
        <f>(CONCATENATE('M6 Invoer fouten'!X$2,'M6 Invoer fouten'!X34))</f>
        <v>5</v>
      </c>
      <c r="AB32" s="51" t="str">
        <f>(CONCATENATE('M6 Invoer fouten'!Y$2,'M6 Invoer fouten'!Y34))</f>
        <v>7</v>
      </c>
      <c r="AC32" s="51" t="str">
        <f>(CONCATENATE('M6 Invoer fouten'!Z$2,'M6 Invoer fouten'!Z34))</f>
        <v>6</v>
      </c>
      <c r="AD32" s="51" t="str">
        <f>(CONCATENATE('M6 Invoer fouten'!AA$2,'M6 Invoer fouten'!AA34))</f>
        <v>5</v>
      </c>
      <c r="AE32" s="51" t="str">
        <f>(CONCATENATE('M6 Invoer fouten'!AB$2,'M6 Invoer fouten'!AB34))</f>
        <v>7</v>
      </c>
      <c r="AF32" s="51" t="str">
        <f>(CONCATENATE('M6 Invoer fouten'!AC$2,'M6 Invoer fouten'!AC34))</f>
        <v>6</v>
      </c>
      <c r="AG32" s="51" t="str">
        <f>(CONCATENATE('M6 Invoer fouten'!AD$2,'M6 Invoer fouten'!AD34))</f>
        <v>5</v>
      </c>
      <c r="AH32" s="51" t="str">
        <f>(CONCATENATE('M6 Invoer fouten'!AE$2,'M6 Invoer fouten'!AE34))</f>
        <v>6</v>
      </c>
      <c r="AI32" s="51" t="str">
        <f>(CONCATENATE('M6 Invoer fouten'!AF$2,'M6 Invoer fouten'!AF34))</f>
        <v>7</v>
      </c>
      <c r="AJ32" s="51" t="str">
        <f>(CONCATENATE('M6 Invoer fouten'!AG$2,'M6 Invoer fouten'!AG34))</f>
        <v>19</v>
      </c>
      <c r="AK32" s="51" t="str">
        <f>(CONCATENATE('M6 Invoer fouten'!AG$2,'M6 Invoer fouten'!AH34))</f>
        <v>19</v>
      </c>
      <c r="AL32" s="51" t="str">
        <f>(CONCATENATE('M6 Invoer fouten'!AH$2,'M6 Invoer fouten'!AI34))</f>
        <v>19</v>
      </c>
      <c r="AM32" s="51" t="str">
        <f>(CONCATENATE('M6 Invoer fouten'!AI$2,'M6 Invoer fouten'!AJ34))</f>
        <v>19</v>
      </c>
      <c r="AN32" s="51" t="str">
        <f>(CONCATENATE('M6 Invoer fouten'!AJ$2,'M6 Invoer fouten'!AK34))</f>
        <v>19</v>
      </c>
      <c r="AO32" s="51" t="str">
        <f>(CONCATENATE('M6 Invoer fouten'!AK$2,'M6 Invoer fouten'!AL34))</f>
        <v>19</v>
      </c>
      <c r="AP32" s="51" t="str">
        <f>(CONCATENATE('M6 Invoer fouten'!AL$2,'M6 Invoer fouten'!AM34))</f>
        <v>19</v>
      </c>
      <c r="AQ32" s="51" t="str">
        <f>(CONCATENATE('M6 Invoer fouten'!AM$2,'M6 Invoer fouten'!AN34))</f>
        <v>19</v>
      </c>
      <c r="AR32" s="51" t="str">
        <f>(CONCATENATE('M6 Invoer fouten'!AN$2,'M6 Invoer fouten'!AO34))</f>
        <v>19</v>
      </c>
      <c r="AS32" s="51" t="str">
        <f>(CONCATENATE('M6 Invoer fouten'!AO$2,'M6 Invoer fouten'!AP34))</f>
        <v>11</v>
      </c>
      <c r="AT32" s="51" t="str">
        <f>(CONCATENATE('M6 Invoer fouten'!AP$2,'M6 Invoer fouten'!AQ34))</f>
        <v>16</v>
      </c>
      <c r="AU32" s="51" t="str">
        <f>(CONCATENATE('M6 Invoer fouten'!AQ$2,'M6 Invoer fouten'!AR34))</f>
        <v>14</v>
      </c>
      <c r="AV32" s="51" t="str">
        <f>(CONCATENATE('M6 Invoer fouten'!AR$2,'M6 Invoer fouten'!AS34))</f>
        <v>13</v>
      </c>
      <c r="AW32" s="51" t="str">
        <f>(CONCATENATE('M6 Invoer fouten'!AS$2,'M6 Invoer fouten'!AT34))</f>
        <v>11</v>
      </c>
      <c r="AX32" s="51" t="str">
        <f>(CONCATENATE('M6 Invoer fouten'!AT$2,'M6 Invoer fouten'!AU34))</f>
        <v>12</v>
      </c>
      <c r="AY32" s="51" t="str">
        <f>(CONCATENATE('M6 Invoer fouten'!AU$2,'M6 Invoer fouten'!AV34))</f>
        <v>11</v>
      </c>
      <c r="AZ32" s="51" t="str">
        <f>(CONCATENATE('M6 Invoer fouten'!AV$2,'M6 Invoer fouten'!AW34))</f>
        <v>15</v>
      </c>
      <c r="BA32" s="51" t="str">
        <f>(CONCATENATE('M6 Invoer fouten'!AW$2,'M6 Invoer fouten'!AX34))</f>
        <v>13</v>
      </c>
      <c r="BB32" s="51" t="str">
        <f>(CONCATENATE('M6 Invoer fouten'!AX$2,'M6 Invoer fouten'!AY34))</f>
        <v>12</v>
      </c>
      <c r="BC32" s="51" t="str">
        <f>(CONCATENATE('M6 Invoer fouten'!AY$2,'M6 Invoer fouten'!AZ34))</f>
        <v>11</v>
      </c>
      <c r="BD32" s="51" t="str">
        <f>(CONCATENATE('M6 Invoer fouten'!AZ$2,'M6 Invoer fouten'!BA34))</f>
        <v>18</v>
      </c>
      <c r="BE32" s="51" t="str">
        <f>(CONCATENATE('M6 Invoer fouten'!BA$2,'M6 Invoer fouten'!BB34))</f>
        <v>18</v>
      </c>
      <c r="BF32" s="51" t="str">
        <f>(CONCATENATE('M6 Invoer fouten'!BB$2,'M6 Invoer fouten'!BC34))</f>
        <v>18</v>
      </c>
      <c r="BG32" s="51" t="str">
        <f>(CONCATENATE('M6 Invoer fouten'!BC$2,'M6 Invoer fouten'!BD34))</f>
        <v>8</v>
      </c>
      <c r="BH32" s="51" t="str">
        <f>(CONCATENATE('M6 Invoer fouten'!BD$2,'M6 Invoer fouten'!BE34))</f>
        <v>8</v>
      </c>
      <c r="BI32" s="51" t="str">
        <f>(CONCATENATE('M6 Invoer fouten'!BE$2,'M6 Invoer fouten'!BF34))</f>
        <v>9</v>
      </c>
      <c r="BJ32" s="51" t="str">
        <f>(CONCATENATE('M6 Invoer fouten'!BF$2,'M6 Invoer fouten'!BG34))</f>
        <v>8</v>
      </c>
      <c r="BK32" s="51" t="str">
        <f>(CONCATENATE('M6 Invoer fouten'!BG$2,'M6 Invoer fouten'!BH34))</f>
        <v>9</v>
      </c>
      <c r="BL32" s="51" t="str">
        <f>(CONCATENATE('M6 Invoer fouten'!BH$2,'M6 Invoer fouten'!BI34))</f>
        <v>10</v>
      </c>
      <c r="BM32" s="51" t="str">
        <f>(CONCATENATE('M6 Invoer fouten'!BJ$2,'M6 Invoer fouten'!BJ34))</f>
        <v>10</v>
      </c>
      <c r="BN32" s="51" t="str">
        <f>(CONCATENATE('M6 Invoer fouten'!BK$2,'M6 Invoer fouten'!BK34))</f>
        <v>17</v>
      </c>
      <c r="BO32" s="51" t="str">
        <f>(CONCATENATE('M6 Invoer fouten'!BL$2,'M6 Invoer fouten'!BL34))</f>
        <v>17</v>
      </c>
      <c r="BP32" s="51" t="str">
        <f>(CONCATENATE('M6 Invoer fouten'!BM$2,'M6 Invoer fouten'!BM34))</f>
        <v>17</v>
      </c>
      <c r="BQ32" s="51" t="str">
        <f>(CONCATENATE('M6 Invoer fouten'!BN$2,'M6 Invoer fouten'!BN34))</f>
        <v>17</v>
      </c>
      <c r="BR32" s="51" t="str">
        <f>(CONCATENATE('M6 Invoer fouten'!BO$2,'M6 Invoer fouten'!BO34))</f>
        <v>1</v>
      </c>
      <c r="BS32" s="51" t="str">
        <f>(CONCATENATE('M6 Invoer fouten'!BP$2,'M6 Invoer fouten'!BP34))</f>
        <v>4</v>
      </c>
      <c r="BT32" s="51" t="str">
        <f>(CONCATENATE('M6 Invoer fouten'!BQ$2,'M6 Invoer fouten'!BQ34))</f>
        <v>2</v>
      </c>
      <c r="BU32" s="51" t="str">
        <f>(CONCATENATE('M6 Invoer fouten'!BR$2,'M6 Invoer fouten'!BR34))</f>
        <v>1</v>
      </c>
      <c r="BV32" s="51" t="str">
        <f>(CONCATENATE('M6 Invoer fouten'!BS$2,'M6 Invoer fouten'!BS34))</f>
        <v>1</v>
      </c>
      <c r="BW32" s="51" t="str">
        <f>(CONCATENATE('M6 Invoer fouten'!BT$2,'M6 Invoer fouten'!BT34))</f>
        <v>3</v>
      </c>
      <c r="BX32" s="51" t="str">
        <f>(CONCATENATE('M6 Invoer fouten'!BU$2,'M6 Invoer fouten'!BU34))</f>
        <v>2</v>
      </c>
      <c r="BY32" s="51" t="str">
        <f>(CONCATENATE('M6 Invoer fouten'!BV$2,'M6 Invoer fouten'!BV34))</f>
        <v>1</v>
      </c>
      <c r="BZ32" s="51" t="str">
        <f>(CONCATENATE('M6 Invoer fouten'!BW$2,'M6 Invoer fouten'!BW34))</f>
        <v>17</v>
      </c>
      <c r="CA32" s="51" t="str">
        <f>(CONCATENATE('M6 Invoer fouten'!BX$2,'M6 Invoer fouten'!BX34))</f>
        <v>17</v>
      </c>
      <c r="CB32" s="51" t="str">
        <f>(CONCATENATE('M6 Invoer fouten'!BY$2,'M6 Invoer fouten'!BY34))</f>
        <v>17</v>
      </c>
      <c r="CC32" s="51" t="str">
        <f>(CONCATENATE('M6 Invoer fouten'!BZ$2,'M6 Invoer fouten'!BZ34))</f>
        <v>17</v>
      </c>
      <c r="CD32" s="51" t="str">
        <f>(CONCATENATE('M6 Invoer fouten'!CA$2,'M6 Invoer fouten'!CA34))</f>
        <v>8</v>
      </c>
      <c r="CE32" s="51" t="str">
        <f>(CONCATENATE('M6 Invoer fouten'!CB$2,'M6 Invoer fouten'!CB34))</f>
        <v>8</v>
      </c>
      <c r="CF32" s="51" t="str">
        <f>(CONCATENATE('M6 Invoer fouten'!CC$2,'M6 Invoer fouten'!CC34))</f>
        <v>9</v>
      </c>
      <c r="CG32" s="51" t="str">
        <f>(CONCATENATE('M6 Invoer fouten'!CD$2,'M6 Invoer fouten'!CD34))</f>
        <v>8</v>
      </c>
      <c r="CH32" s="51" t="str">
        <f>(CONCATENATE('M6 Invoer fouten'!CE$2,'M6 Invoer fouten'!CE34))</f>
        <v>9</v>
      </c>
      <c r="CI32" s="51" t="str">
        <f>(CONCATENATE('M6 Invoer fouten'!CF$2,'M6 Invoer fouten'!CF34))</f>
        <v>9</v>
      </c>
      <c r="CJ32" s="51" t="str">
        <f>(CONCATENATE('M6 Invoer fouten'!CG$2,'M6 Invoer fouten'!CG34))</f>
        <v>8</v>
      </c>
      <c r="CK32" s="51" t="str">
        <f>(CONCATENATE('M6 Invoer fouten'!CH$2,'M6 Invoer fouten'!CH34))</f>
        <v>8</v>
      </c>
      <c r="CL32" s="51" t="str">
        <f>(CONCATENATE('M6 Invoer fouten'!CI$2,'M6 Invoer fouten'!CI34))</f>
        <v>3</v>
      </c>
      <c r="CM32" s="51" t="str">
        <f>(CONCATENATE('M6 Invoer fouten'!CJ$2,'M6 Invoer fouten'!CJ34))</f>
        <v>3</v>
      </c>
      <c r="CN32" s="51" t="str">
        <f>(CONCATENATE('M6 Invoer fouten'!CK$2,'M6 Invoer fouten'!CK34))</f>
        <v>3</v>
      </c>
      <c r="CO32" s="51" t="str">
        <f>(CONCATENATE('M6 Invoer fouten'!CL$2,'M6 Invoer fouten'!CL34))</f>
        <v>15</v>
      </c>
      <c r="CP32" s="51" t="str">
        <f>(CONCATENATE('M6 Invoer fouten'!CM$2,'M6 Invoer fouten'!CM34))</f>
        <v>11</v>
      </c>
      <c r="CQ32" s="51" t="str">
        <f>(CONCATENATE('M6 Invoer fouten'!CN$2,'M6 Invoer fouten'!CN34))</f>
        <v>13</v>
      </c>
      <c r="CR32" s="51" t="str">
        <f>(CONCATENATE('M6 Invoer fouten'!CO$2,'M6 Invoer fouten'!CO34))</f>
        <v>12</v>
      </c>
      <c r="CS32" s="51" t="str">
        <f>(CONCATENATE('M6 Invoer fouten'!CP$2,'M6 Invoer fouten'!CP34))</f>
        <v>11</v>
      </c>
      <c r="CT32" s="51" t="str">
        <f>(CONCATENATE('M6 Invoer fouten'!CQ$2,'M6 Invoer fouten'!CQ34))</f>
        <v>13</v>
      </c>
      <c r="CU32" s="51" t="str">
        <f>(CONCATENATE('M6 Invoer fouten'!CR$2,'M6 Invoer fouten'!CR34))</f>
        <v>11</v>
      </c>
      <c r="CV32" s="51" t="str">
        <f>(CONCATENATE('M6 Invoer fouten'!CS$2,'M6 Invoer fouten'!CS34))</f>
        <v>11</v>
      </c>
      <c r="CW32" s="51" t="str">
        <f>(CONCATENATE('M6 Invoer fouten'!CT$2,'M6 Invoer fouten'!CT34))</f>
        <v>13</v>
      </c>
      <c r="CX32" s="51" t="str">
        <f>(CONCATENATE('M6 Invoer fouten'!CU$2,'M6 Invoer fouten'!CU34))</f>
        <v>15</v>
      </c>
      <c r="CY32" s="51" t="str">
        <f>(CONCATENATE('M6 Invoer fouten'!CV$2,'M6 Invoer fouten'!CV34))</f>
        <v>12</v>
      </c>
      <c r="CZ32" s="51" t="str">
        <f>(CONCATENATE('M6 Invoer fouten'!CW$2,'M6 Invoer fouten'!CW34))</f>
        <v/>
      </c>
      <c r="DA32" s="51" t="str">
        <f>(CONCATENATE('M6 Invoer fouten'!CX$2,'M6 Invoer fouten'!CX34))</f>
        <v/>
      </c>
      <c r="DB32" s="51" t="str">
        <f>(CONCATENATE('M6 Invoer fouten'!CY$2,'M6 Invoer fouten'!CY34))</f>
        <v/>
      </c>
      <c r="DC32" s="51" t="str">
        <f>(CONCATENATE('M6 Invoer fouten'!CZ$2,'M6 Invoer fouten'!CZ34))</f>
        <v/>
      </c>
      <c r="DD32" s="51" t="str">
        <f>(CONCATENATE('M6 Invoer fouten'!DA$2,'M6 Invoer fouten'!DA34))</f>
        <v/>
      </c>
      <c r="DE32" s="51" t="str">
        <f>(CONCATENATE('M6 Invoer fouten'!DB$2,'M6 Invoer fouten'!DB34))</f>
        <v/>
      </c>
      <c r="DF32" s="51" t="str">
        <f>(CONCATENATE('M6 Invoer fouten'!DC$2,'M6 Invoer fouten'!DC34))</f>
        <v/>
      </c>
      <c r="DG32" s="51" t="str">
        <f>(CONCATENATE('M6 Invoer fouten'!DD$2,'M6 Invoer fouten'!DD34))</f>
        <v/>
      </c>
      <c r="DH32" s="51" t="str">
        <f>(CONCATENATE('M6 Invoer fouten'!DE$2,'M6 Invoer fouten'!DE34))</f>
        <v/>
      </c>
      <c r="DI32" s="51" t="str">
        <f>(CONCATENATE('M6 Invoer fouten'!DF$2,'M6 Invoer fouten'!DF34))</f>
        <v/>
      </c>
      <c r="DJ32" s="51" t="str">
        <f>(CONCATENATE('M6 Invoer fouten'!DG$2,'M6 Invoer fouten'!DG34))</f>
        <v/>
      </c>
      <c r="DK32" s="51" t="str">
        <f>(CONCATENATE('M6 Invoer fouten'!DH$2,'M6 Invoer fouten'!DH34))</f>
        <v/>
      </c>
      <c r="DL32" s="51" t="str">
        <f>(CONCATENATE('M6 Invoer fouten'!DI$2,'M6 Invoer fouten'!DI34))</f>
        <v/>
      </c>
      <c r="DM32" s="51" t="str">
        <f>(CONCATENATE('M6 Invoer fouten'!DJ$2,'M6 Invoer fouten'!DJ34))</f>
        <v/>
      </c>
      <c r="DN32" s="51" t="str">
        <f>(CONCATENATE('M6 Invoer fouten'!DK$2,'M6 Invoer fouten'!DK34))</f>
        <v/>
      </c>
      <c r="DO32" s="51" t="str">
        <f>(CONCATENATE('M6 Invoer fouten'!DL$2,'M6 Invoer fouten'!DL34))</f>
        <v/>
      </c>
      <c r="DP32" s="51" t="str">
        <f>(CONCATENATE('M6 Invoer fouten'!DM$2,'M6 Invoer fouten'!DM34))</f>
        <v/>
      </c>
      <c r="DQ32" s="51" t="str">
        <f>(CONCATENATE('M6 Invoer fouten'!DN$2,'M6 Invoer fouten'!DN34))</f>
        <v/>
      </c>
      <c r="DR32" s="51" t="str">
        <f>(CONCATENATE('M6 Invoer fouten'!DO$2,'M6 Invoer fouten'!DO34))</f>
        <v/>
      </c>
      <c r="DS32" s="51" t="str">
        <f>(CONCATENATE('M6 Invoer fouten'!DP$2,'M6 Invoer fouten'!DP34))</f>
        <v/>
      </c>
      <c r="DT32" s="51" t="str">
        <f>(CONCATENATE('M6 Invoer fouten'!DQ$2,'M6 Invoer fouten'!DQ34))</f>
        <v/>
      </c>
      <c r="DU32" s="51" t="str">
        <f>(CONCATENATE('M6 Invoer fouten'!DR$2,'M6 Invoer fouten'!DR34))</f>
        <v/>
      </c>
      <c r="DV32" s="51" t="str">
        <f>(CONCATENATE('M6 Invoer fouten'!DS$2,'M6 Invoer fouten'!DS34))</f>
        <v/>
      </c>
      <c r="DW32" s="51" t="str">
        <f>(CONCATENATE('M6 Invoer fouten'!DT$2,'M6 Invoer fouten'!DT34))</f>
        <v/>
      </c>
      <c r="DX32" s="51" t="str">
        <f>(CONCATENATE('M6 Invoer fouten'!DU$2,'M6 Invoer fouten'!DU34))</f>
        <v/>
      </c>
      <c r="DY32" s="51" t="str">
        <f>(CONCATENATE('M6 Invoer fouten'!DV$2,'M6 Invoer fouten'!DV34))</f>
        <v/>
      </c>
      <c r="DZ32" s="51" t="str">
        <f>(CONCATENATE('M6 Invoer fouten'!DW$2,'M6 Invoer fouten'!DW34))</f>
        <v/>
      </c>
      <c r="EA32" s="51" t="str">
        <f>(CONCATENATE('M6 Invoer fouten'!DX$2,'M6 Invoer fouten'!DX34))</f>
        <v/>
      </c>
      <c r="EB32" s="51" t="str">
        <f>(CONCATENATE('M6 Invoer fouten'!DY$2,'M6 Invoer fouten'!DY34))</f>
        <v/>
      </c>
      <c r="EC32" s="51" t="str">
        <f>(CONCATENATE('M6 Invoer fouten'!DZ$2,'M6 Invoer fouten'!DZ34))</f>
        <v/>
      </c>
      <c r="ED32" s="50" t="str">
        <f>IF($G32="","",CONCATENATE($G32,'M6 Invoer fouten'!EA34))</f>
        <v/>
      </c>
      <c r="EE32" s="50">
        <f t="shared" si="1"/>
        <v>0</v>
      </c>
      <c r="EF32" s="50" t="str">
        <f t="shared" si="2"/>
        <v/>
      </c>
      <c r="EG32" s="52">
        <f t="shared" si="3"/>
        <v>0</v>
      </c>
      <c r="EH32" s="50">
        <f>IF($G32="",0,HLOOKUP(ED$1,'M6 Invoer fouten'!$1:$2,2,FALSE))</f>
        <v>0</v>
      </c>
      <c r="EI32" s="50" t="str">
        <f>IF($G32="","",CONCATENATE($G32,'M6 Invoer fouten'!EB34))</f>
        <v/>
      </c>
      <c r="EJ32" s="50">
        <f t="shared" si="4"/>
        <v>0</v>
      </c>
      <c r="EK32" s="50" t="str">
        <f t="shared" si="5"/>
        <v/>
      </c>
      <c r="EL32" s="52">
        <f t="shared" si="6"/>
        <v>0</v>
      </c>
      <c r="EM32" s="50">
        <f>IF($G32="",0,HLOOKUP(EI$1,'M6 Invoer fouten'!$1:$2,2,FALSE))</f>
        <v>0</v>
      </c>
      <c r="EN32" s="50" t="str">
        <f>IF($G32="","",CONCATENATE($G32,'M6 Invoer fouten'!EC34))</f>
        <v/>
      </c>
      <c r="EO32" s="50">
        <f t="shared" si="7"/>
        <v>0</v>
      </c>
      <c r="EP32" s="50" t="str">
        <f t="shared" si="8"/>
        <v/>
      </c>
      <c r="EQ32" s="52">
        <f t="shared" si="9"/>
        <v>0</v>
      </c>
      <c r="ER32" s="50">
        <f>IF($G32="",0,HLOOKUP(EN$1,'M6 Invoer fouten'!$1:$2,2,FALSE))</f>
        <v>0</v>
      </c>
      <c r="ES32" s="50" t="str">
        <f>IF($G32="","",CONCATENATE($G32,'M6 Invoer fouten'!ED34))</f>
        <v/>
      </c>
      <c r="ET32" s="50">
        <f t="shared" si="10"/>
        <v>0</v>
      </c>
      <c r="EU32" s="50" t="str">
        <f t="shared" si="11"/>
        <v/>
      </c>
      <c r="EV32" s="52">
        <f t="shared" si="12"/>
        <v>0</v>
      </c>
      <c r="EW32" s="50">
        <f>IF($G32="",0,HLOOKUP(ES$1,'M6 Invoer fouten'!$1:$2,2,FALSE))</f>
        <v>0</v>
      </c>
      <c r="EX32" s="50" t="str">
        <f>IF($G32="","",CONCATENATE($G32,'M6 Invoer fouten'!EE34))</f>
        <v/>
      </c>
      <c r="EY32" s="50">
        <f t="shared" si="13"/>
        <v>0</v>
      </c>
      <c r="EZ32" s="50" t="str">
        <f t="shared" si="14"/>
        <v/>
      </c>
      <c r="FA32" s="52">
        <f t="shared" si="15"/>
        <v>0</v>
      </c>
      <c r="FB32" s="50">
        <f>IF($G32="",0,HLOOKUP(EX$1,'M6 Invoer fouten'!$1:$2,2,FALSE))</f>
        <v>0</v>
      </c>
      <c r="FC32" s="50" t="str">
        <f>IF($G32="","",CONCATENATE($G32,'M6 Invoer fouten'!EF34))</f>
        <v/>
      </c>
      <c r="FD32" s="50">
        <f t="shared" si="16"/>
        <v>0</v>
      </c>
      <c r="FE32" s="50" t="str">
        <f t="shared" si="17"/>
        <v/>
      </c>
      <c r="FF32" s="52">
        <f t="shared" si="18"/>
        <v>0</v>
      </c>
      <c r="FG32" s="50">
        <f>IF($G32="",0,HLOOKUP(FC$1,'M6 Invoer fouten'!$1:$2,2,FALSE))</f>
        <v>0</v>
      </c>
      <c r="FH32" s="50" t="str">
        <f>IF($G32="","",CONCATENATE($G32,'M6 Invoer fouten'!EG34))</f>
        <v/>
      </c>
      <c r="FI32" s="50">
        <f t="shared" si="19"/>
        <v>0</v>
      </c>
      <c r="FJ32" s="50" t="str">
        <f t="shared" si="20"/>
        <v/>
      </c>
      <c r="FK32" s="52">
        <f t="shared" si="21"/>
        <v>0</v>
      </c>
      <c r="FL32" s="50">
        <f>IF($G32="",0,HLOOKUP(FH$1,'M6 Invoer fouten'!$1:$2,2,FALSE))</f>
        <v>0</v>
      </c>
      <c r="FM32" s="50" t="str">
        <f>IF($G32="","",CONCATENATE($G32,'M6 Invoer fouten'!EH34))</f>
        <v/>
      </c>
      <c r="FN32" s="50">
        <f t="shared" si="22"/>
        <v>0</v>
      </c>
      <c r="FO32" s="50" t="str">
        <f t="shared" si="23"/>
        <v/>
      </c>
      <c r="FP32" s="52">
        <f t="shared" si="24"/>
        <v>0</v>
      </c>
      <c r="FQ32" s="50">
        <f>IF($G32="",0,HLOOKUP(FM$1,'M6 Invoer fouten'!$1:$2,2,FALSE))</f>
        <v>0</v>
      </c>
      <c r="FR32" s="50" t="str">
        <f>IF($G32="","",CONCATENATE($G32,'M6 Invoer fouten'!EI34))</f>
        <v/>
      </c>
      <c r="FS32" s="50">
        <f t="shared" si="25"/>
        <v>0</v>
      </c>
      <c r="FT32" s="50" t="str">
        <f t="shared" si="26"/>
        <v/>
      </c>
      <c r="FU32" s="52">
        <f t="shared" si="27"/>
        <v>0</v>
      </c>
      <c r="FV32" s="50">
        <f>IF($G32="",0,HLOOKUP(FR$1,'M6 Invoer fouten'!$1:$2,2,FALSE))</f>
        <v>0</v>
      </c>
      <c r="FW32" s="50" t="str">
        <f>IF($G32="","",CONCATENATE($G32,'M6 Invoer fouten'!EJ34))</f>
        <v/>
      </c>
      <c r="FX32" s="50">
        <f t="shared" si="28"/>
        <v>0</v>
      </c>
      <c r="FY32" s="50" t="str">
        <f t="shared" si="29"/>
        <v/>
      </c>
      <c r="FZ32" s="52">
        <f t="shared" si="30"/>
        <v>0</v>
      </c>
      <c r="GA32" s="50">
        <f>IF($G32="",0,HLOOKUP(FW$1,'M6 Invoer fouten'!$1:$2,2,FALSE))</f>
        <v>0</v>
      </c>
      <c r="GB32" s="50" t="str">
        <f>IF($G32="","",CONCATENATE($G32,'M6 Invoer fouten'!EK34))</f>
        <v/>
      </c>
      <c r="GC32" s="50">
        <f t="shared" si="31"/>
        <v>0</v>
      </c>
      <c r="GD32" s="50" t="str">
        <f t="shared" si="32"/>
        <v/>
      </c>
      <c r="GE32" s="52">
        <f t="shared" si="33"/>
        <v>0</v>
      </c>
      <c r="GF32" s="50">
        <f>IF($G32="",0,HLOOKUP(GB$1,'M6 Invoer fouten'!$1:$2,2,FALSE))</f>
        <v>0</v>
      </c>
      <c r="GG32" s="50" t="str">
        <f>IF($G32="","",CONCATENATE($G32,'M6 Invoer fouten'!EL34))</f>
        <v/>
      </c>
      <c r="GH32" s="50">
        <f t="shared" si="34"/>
        <v>0</v>
      </c>
      <c r="GI32" s="50" t="str">
        <f t="shared" si="35"/>
        <v/>
      </c>
      <c r="GJ32" s="52">
        <f t="shared" si="36"/>
        <v>0</v>
      </c>
      <c r="GK32" s="50">
        <f>IF($G32="",0,HLOOKUP(GG$1,'M6 Invoer fouten'!$1:$2,2,FALSE))</f>
        <v>0</v>
      </c>
      <c r="GL32" s="50" t="str">
        <f>IF($G32="","",CONCATENATE($G32,'M6 Invoer fouten'!EM34))</f>
        <v/>
      </c>
      <c r="GM32" s="50">
        <f t="shared" si="37"/>
        <v>0</v>
      </c>
      <c r="GN32" s="50" t="str">
        <f t="shared" si="38"/>
        <v/>
      </c>
      <c r="GO32" s="52">
        <f t="shared" si="39"/>
        <v>0</v>
      </c>
      <c r="GP32" s="50">
        <f>IF($G32="",0,HLOOKUP(GL$1,'M6 Invoer fouten'!$1:$2,2,FALSE))</f>
        <v>0</v>
      </c>
      <c r="GQ32" s="50" t="str">
        <f>IF($G32="","",CONCATENATE($G32,'M6 Invoer fouten'!EN34))</f>
        <v/>
      </c>
      <c r="GR32" s="50">
        <f t="shared" si="40"/>
        <v>0</v>
      </c>
      <c r="GS32" s="50" t="str">
        <f t="shared" si="41"/>
        <v/>
      </c>
      <c r="GT32" s="52">
        <f t="shared" si="42"/>
        <v>0</v>
      </c>
      <c r="GU32" s="50">
        <f>IF($G32="",0,HLOOKUP(GQ$1,'M6 Invoer fouten'!$1:$2,2,FALSE))</f>
        <v>0</v>
      </c>
      <c r="GV32" s="50" t="str">
        <f>IF($G32="","",CONCATENATE($G32,'M6 Invoer fouten'!EO34))</f>
        <v/>
      </c>
      <c r="GW32" s="50">
        <f t="shared" si="43"/>
        <v>0</v>
      </c>
      <c r="GX32" s="50" t="str">
        <f t="shared" si="44"/>
        <v/>
      </c>
      <c r="GY32" s="52">
        <f t="shared" si="45"/>
        <v>0</v>
      </c>
      <c r="GZ32" s="50">
        <f>IF($G32="",0,HLOOKUP(GV$1,'M6 Invoer fouten'!$1:$2,2,FALSE))</f>
        <v>0</v>
      </c>
      <c r="HA32" s="50" t="str">
        <f>IF($G32="","",CONCATENATE($G32,'M6 Invoer fouten'!EP34))</f>
        <v/>
      </c>
      <c r="HB32" s="50">
        <f t="shared" si="46"/>
        <v>0</v>
      </c>
      <c r="HC32" s="50" t="str">
        <f t="shared" si="47"/>
        <v/>
      </c>
      <c r="HD32" s="52">
        <f t="shared" si="48"/>
        <v>0</v>
      </c>
      <c r="HE32" s="50">
        <f>IF($G32="",0,HLOOKUP(HA$1,'M6 Invoer fouten'!$1:$2,2,FALSE))</f>
        <v>0</v>
      </c>
      <c r="HF32" s="50" t="str">
        <f>IF($G32="","",CONCATENATE($G32,'M6 Invoer fouten'!EQ34))</f>
        <v/>
      </c>
      <c r="HG32" s="50">
        <f t="shared" si="49"/>
        <v>0</v>
      </c>
      <c r="HH32" s="50" t="str">
        <f t="shared" si="50"/>
        <v/>
      </c>
      <c r="HI32" s="52">
        <f t="shared" si="51"/>
        <v>0</v>
      </c>
      <c r="HJ32" s="50">
        <f>IF($G32="",0,HLOOKUP(HF$1,'M6 Invoer fouten'!$1:$2,2,FALSE))</f>
        <v>0</v>
      </c>
      <c r="HK32" s="50" t="str">
        <f>IF($G32="","",CONCATENATE($G32,'M6 Invoer fouten'!ER34))</f>
        <v/>
      </c>
      <c r="HL32" s="50">
        <f t="shared" si="52"/>
        <v>0</v>
      </c>
      <c r="HM32" s="50" t="str">
        <f t="shared" si="53"/>
        <v/>
      </c>
      <c r="HN32" s="52">
        <f t="shared" si="54"/>
        <v>0</v>
      </c>
      <c r="HO32" s="50">
        <f>IF($G32="",0,HLOOKUP(HK$1,'M6 Invoer fouten'!$1:$2,2,FALSE))</f>
        <v>0</v>
      </c>
      <c r="HP32" s="50" t="str">
        <f>IF($G32="","",CONCATENATE($G32,'M6 Invoer fouten'!ES34))</f>
        <v/>
      </c>
      <c r="HQ32" s="50">
        <f t="shared" si="55"/>
        <v>0</v>
      </c>
      <c r="HR32" s="50" t="str">
        <f t="shared" si="56"/>
        <v/>
      </c>
      <c r="HS32" s="52">
        <f t="shared" si="57"/>
        <v>0</v>
      </c>
      <c r="HT32" s="50">
        <f>IF($G32="",0,HLOOKUP(HP$1,'M6 Invoer fouten'!$1:$2,2,FALSE))</f>
        <v>0</v>
      </c>
      <c r="HU32" s="50" t="str">
        <f>IF($G32="","",CONCATENATE($G32,'M6 Invoer fouten'!ET34))</f>
        <v/>
      </c>
      <c r="HV32" s="50">
        <f t="shared" si="58"/>
        <v>0</v>
      </c>
      <c r="HW32" s="50" t="str">
        <f t="shared" si="59"/>
        <v/>
      </c>
      <c r="HX32" s="52">
        <f t="shared" si="60"/>
        <v>0</v>
      </c>
      <c r="HY32" s="50">
        <f>IF($G32="",0,HLOOKUP(HU$1,'M6 Invoer fouten'!$1:$2,2,FALSE))</f>
        <v>0</v>
      </c>
      <c r="HZ32" s="50" t="str">
        <f>IF($G32="","",CONCATENATE($G32,'M6 Invoer fouten'!EU34))</f>
        <v/>
      </c>
      <c r="IA32" s="50">
        <f t="shared" si="61"/>
        <v>0</v>
      </c>
      <c r="IB32" s="50" t="str">
        <f t="shared" si="62"/>
        <v/>
      </c>
      <c r="IC32" s="52">
        <f t="shared" si="63"/>
        <v>0</v>
      </c>
      <c r="ID32" s="50">
        <f>IF($G32="",0,HLOOKUP(HZ$1,'M6 Invoer fouten'!$1:$2,2,FALSE))</f>
        <v>0</v>
      </c>
      <c r="IE32" s="50" t="str">
        <f>IF($G32="","",CONCATENATE($G32,'M6 Invoer fouten'!EV34))</f>
        <v/>
      </c>
      <c r="IF32" s="50">
        <f t="shared" si="64"/>
        <v>0</v>
      </c>
      <c r="IG32" s="50" t="str">
        <f t="shared" si="65"/>
        <v/>
      </c>
      <c r="IH32" s="52">
        <f t="shared" si="66"/>
        <v>0</v>
      </c>
      <c r="II32" s="50">
        <f>IF($G32="",0,HLOOKUP(IE$1,'M6 Invoer fouten'!$1:$2,2,FALSE))</f>
        <v>0</v>
      </c>
      <c r="IJ32" s="50" t="str">
        <f>IF($G32="","",CONCATENATE($G32,'M6 Invoer fouten'!EW34))</f>
        <v/>
      </c>
      <c r="IK32" s="50">
        <f t="shared" si="67"/>
        <v>0</v>
      </c>
      <c r="IL32" s="50" t="str">
        <f t="shared" si="68"/>
        <v/>
      </c>
      <c r="IM32" s="52">
        <f t="shared" si="69"/>
        <v>0</v>
      </c>
      <c r="IN32" s="50">
        <f>IF($G32="",0,HLOOKUP(IJ$1,'M6 Invoer fouten'!$1:$2,2,FALSE))</f>
        <v>0</v>
      </c>
      <c r="IO32" s="50" t="str">
        <f>IF($G32="","",CONCATENATE($G32,'M6 Invoer fouten'!EX34))</f>
        <v/>
      </c>
      <c r="IP32" s="50">
        <f t="shared" si="70"/>
        <v>0</v>
      </c>
      <c r="IQ32" s="50" t="str">
        <f t="shared" si="71"/>
        <v/>
      </c>
      <c r="IR32" s="52">
        <f t="shared" si="72"/>
        <v>0</v>
      </c>
      <c r="IS32" s="50">
        <f>IF($G32="",0,HLOOKUP(IO$1,'M6 Invoer fouten'!$1:$2,2,FALSE))</f>
        <v>0</v>
      </c>
    </row>
    <row r="33" spans="1:253">
      <c r="A33" s="50" t="str">
        <f>IF('M6 Invoer fouten'!A35=0,"",'M6 Invoer fouten'!A35)</f>
        <v/>
      </c>
      <c r="B33" s="50" t="str">
        <f>IF('M6 Invoer fouten'!B35="x","B","")</f>
        <v/>
      </c>
      <c r="C33" s="50" t="str">
        <f>IF('M6 Invoer fouten'!C35="x","I","")</f>
        <v/>
      </c>
      <c r="D33" s="50" t="str">
        <f>IF('M6 Invoer fouten'!D35="x","M","")</f>
        <v/>
      </c>
      <c r="E33" s="50"/>
      <c r="F33" s="50"/>
      <c r="G33" s="50" t="str">
        <f t="shared" si="77"/>
        <v/>
      </c>
      <c r="H33" s="51" t="str">
        <f>(CONCATENATE('M6 Invoer fouten'!E$2,'M6 Invoer fouten'!E35))</f>
        <v>6</v>
      </c>
      <c r="I33" s="51" t="str">
        <f>(CONCATENATE('M6 Invoer fouten'!F$2,'M6 Invoer fouten'!F35))</f>
        <v>5</v>
      </c>
      <c r="J33" s="51" t="str">
        <f>(CONCATENATE('M6 Invoer fouten'!G$2,'M6 Invoer fouten'!G35))</f>
        <v>7</v>
      </c>
      <c r="K33" s="51" t="str">
        <f>(CONCATENATE('M6 Invoer fouten'!H$2,'M6 Invoer fouten'!H35))</f>
        <v>5</v>
      </c>
      <c r="L33" s="51" t="str">
        <f>(CONCATENATE('M6 Invoer fouten'!I$2,'M6 Invoer fouten'!I35))</f>
        <v>5</v>
      </c>
      <c r="M33" s="51" t="str">
        <f>(CONCATENATE('M6 Invoer fouten'!J$2,'M6 Invoer fouten'!J35))</f>
        <v>7</v>
      </c>
      <c r="N33" s="51" t="str">
        <f>(CONCATENATE('M6 Invoer fouten'!K$2,'M6 Invoer fouten'!K35))</f>
        <v>6</v>
      </c>
      <c r="O33" s="51" t="str">
        <f>(CONCATENATE('M6 Invoer fouten'!L$2,'M6 Invoer fouten'!L35))</f>
        <v>7</v>
      </c>
      <c r="P33" s="51" t="str">
        <f>(CONCATENATE('M6 Invoer fouten'!M$2,'M6 Invoer fouten'!M35))</f>
        <v>5</v>
      </c>
      <c r="Q33" s="51" t="str">
        <f>(CONCATENATE('M6 Invoer fouten'!N$2,'M6 Invoer fouten'!N35))</f>
        <v>5</v>
      </c>
      <c r="R33" s="51" t="str">
        <f>(CONCATENATE('M6 Invoer fouten'!O$2,'M6 Invoer fouten'!O35))</f>
        <v>7</v>
      </c>
      <c r="S33" s="51" t="str">
        <f>(CONCATENATE('M6 Invoer fouten'!P$2,'M6 Invoer fouten'!P35))</f>
        <v>6</v>
      </c>
      <c r="T33" s="51" t="str">
        <f>(CONCATENATE('M6 Invoer fouten'!Q$2,'M6 Invoer fouten'!Q35))</f>
        <v>5</v>
      </c>
      <c r="U33" s="51" t="str">
        <f>(CONCATENATE('M6 Invoer fouten'!R$2,'M6 Invoer fouten'!R35))</f>
        <v>6</v>
      </c>
      <c r="V33" s="51" t="str">
        <f>(CONCATENATE('M6 Invoer fouten'!S$2,'M6 Invoer fouten'!S35))</f>
        <v>6</v>
      </c>
      <c r="W33" s="51" t="str">
        <f>(CONCATENATE('M6 Invoer fouten'!T$2,'M6 Invoer fouten'!T35))</f>
        <v>7</v>
      </c>
      <c r="X33" s="51" t="str">
        <f>(CONCATENATE('M6 Invoer fouten'!U$2,'M6 Invoer fouten'!U35))</f>
        <v>6</v>
      </c>
      <c r="Y33" s="51" t="str">
        <f>(CONCATENATE('M6 Invoer fouten'!V$2,'M6 Invoer fouten'!V35))</f>
        <v>5</v>
      </c>
      <c r="Z33" s="51" t="str">
        <f>(CONCATENATE('M6 Invoer fouten'!W$2,'M6 Invoer fouten'!W35))</f>
        <v>6</v>
      </c>
      <c r="AA33" s="51" t="str">
        <f>(CONCATENATE('M6 Invoer fouten'!X$2,'M6 Invoer fouten'!X35))</f>
        <v>5</v>
      </c>
      <c r="AB33" s="51" t="str">
        <f>(CONCATENATE('M6 Invoer fouten'!Y$2,'M6 Invoer fouten'!Y35))</f>
        <v>7</v>
      </c>
      <c r="AC33" s="51" t="str">
        <f>(CONCATENATE('M6 Invoer fouten'!Z$2,'M6 Invoer fouten'!Z35))</f>
        <v>6</v>
      </c>
      <c r="AD33" s="51" t="str">
        <f>(CONCATENATE('M6 Invoer fouten'!AA$2,'M6 Invoer fouten'!AA35))</f>
        <v>5</v>
      </c>
      <c r="AE33" s="51" t="str">
        <f>(CONCATENATE('M6 Invoer fouten'!AB$2,'M6 Invoer fouten'!AB35))</f>
        <v>7</v>
      </c>
      <c r="AF33" s="51" t="str">
        <f>(CONCATENATE('M6 Invoer fouten'!AC$2,'M6 Invoer fouten'!AC35))</f>
        <v>6</v>
      </c>
      <c r="AG33" s="51" t="str">
        <f>(CONCATENATE('M6 Invoer fouten'!AD$2,'M6 Invoer fouten'!AD35))</f>
        <v>5</v>
      </c>
      <c r="AH33" s="51" t="str">
        <f>(CONCATENATE('M6 Invoer fouten'!AE$2,'M6 Invoer fouten'!AE35))</f>
        <v>6</v>
      </c>
      <c r="AI33" s="51" t="str">
        <f>(CONCATENATE('M6 Invoer fouten'!AF$2,'M6 Invoer fouten'!AF35))</f>
        <v>7</v>
      </c>
      <c r="AJ33" s="51" t="str">
        <f>(CONCATENATE('M6 Invoer fouten'!AG$2,'M6 Invoer fouten'!AG35))</f>
        <v>19</v>
      </c>
      <c r="AK33" s="51" t="str">
        <f>(CONCATENATE('M6 Invoer fouten'!AG$2,'M6 Invoer fouten'!AH35))</f>
        <v>19</v>
      </c>
      <c r="AL33" s="51" t="str">
        <f>(CONCATENATE('M6 Invoer fouten'!AH$2,'M6 Invoer fouten'!AI35))</f>
        <v>19</v>
      </c>
      <c r="AM33" s="51" t="str">
        <f>(CONCATENATE('M6 Invoer fouten'!AI$2,'M6 Invoer fouten'!AJ35))</f>
        <v>19</v>
      </c>
      <c r="AN33" s="51" t="str">
        <f>(CONCATENATE('M6 Invoer fouten'!AJ$2,'M6 Invoer fouten'!AK35))</f>
        <v>19</v>
      </c>
      <c r="AO33" s="51" t="str">
        <f>(CONCATENATE('M6 Invoer fouten'!AK$2,'M6 Invoer fouten'!AL35))</f>
        <v>19</v>
      </c>
      <c r="AP33" s="51" t="str">
        <f>(CONCATENATE('M6 Invoer fouten'!AL$2,'M6 Invoer fouten'!AM35))</f>
        <v>19</v>
      </c>
      <c r="AQ33" s="51" t="str">
        <f>(CONCATENATE('M6 Invoer fouten'!AM$2,'M6 Invoer fouten'!AN35))</f>
        <v>19</v>
      </c>
      <c r="AR33" s="51" t="str">
        <f>(CONCATENATE('M6 Invoer fouten'!AN$2,'M6 Invoer fouten'!AO35))</f>
        <v>19</v>
      </c>
      <c r="AS33" s="51" t="str">
        <f>(CONCATENATE('M6 Invoer fouten'!AO$2,'M6 Invoer fouten'!AP35))</f>
        <v>11</v>
      </c>
      <c r="AT33" s="51" t="str">
        <f>(CONCATENATE('M6 Invoer fouten'!AP$2,'M6 Invoer fouten'!AQ35))</f>
        <v>16</v>
      </c>
      <c r="AU33" s="51" t="str">
        <f>(CONCATENATE('M6 Invoer fouten'!AQ$2,'M6 Invoer fouten'!AR35))</f>
        <v>14</v>
      </c>
      <c r="AV33" s="51" t="str">
        <f>(CONCATENATE('M6 Invoer fouten'!AR$2,'M6 Invoer fouten'!AS35))</f>
        <v>13</v>
      </c>
      <c r="AW33" s="51" t="str">
        <f>(CONCATENATE('M6 Invoer fouten'!AS$2,'M6 Invoer fouten'!AT35))</f>
        <v>11</v>
      </c>
      <c r="AX33" s="51" t="str">
        <f>(CONCATENATE('M6 Invoer fouten'!AT$2,'M6 Invoer fouten'!AU35))</f>
        <v>12</v>
      </c>
      <c r="AY33" s="51" t="str">
        <f>(CONCATENATE('M6 Invoer fouten'!AU$2,'M6 Invoer fouten'!AV35))</f>
        <v>11</v>
      </c>
      <c r="AZ33" s="51" t="str">
        <f>(CONCATENATE('M6 Invoer fouten'!AV$2,'M6 Invoer fouten'!AW35))</f>
        <v>15</v>
      </c>
      <c r="BA33" s="51" t="str">
        <f>(CONCATENATE('M6 Invoer fouten'!AW$2,'M6 Invoer fouten'!AX35))</f>
        <v>13</v>
      </c>
      <c r="BB33" s="51" t="str">
        <f>(CONCATENATE('M6 Invoer fouten'!AX$2,'M6 Invoer fouten'!AY35))</f>
        <v>12</v>
      </c>
      <c r="BC33" s="51" t="str">
        <f>(CONCATENATE('M6 Invoer fouten'!AY$2,'M6 Invoer fouten'!AZ35))</f>
        <v>11</v>
      </c>
      <c r="BD33" s="51" t="str">
        <f>(CONCATENATE('M6 Invoer fouten'!AZ$2,'M6 Invoer fouten'!BA35))</f>
        <v>18</v>
      </c>
      <c r="BE33" s="51" t="str">
        <f>(CONCATENATE('M6 Invoer fouten'!BA$2,'M6 Invoer fouten'!BB35))</f>
        <v>18</v>
      </c>
      <c r="BF33" s="51" t="str">
        <f>(CONCATENATE('M6 Invoer fouten'!BB$2,'M6 Invoer fouten'!BC35))</f>
        <v>18</v>
      </c>
      <c r="BG33" s="51" t="str">
        <f>(CONCATENATE('M6 Invoer fouten'!BC$2,'M6 Invoer fouten'!BD35))</f>
        <v>8</v>
      </c>
      <c r="BH33" s="51" t="str">
        <f>(CONCATENATE('M6 Invoer fouten'!BD$2,'M6 Invoer fouten'!BE35))</f>
        <v>8</v>
      </c>
      <c r="BI33" s="51" t="str">
        <f>(CONCATENATE('M6 Invoer fouten'!BE$2,'M6 Invoer fouten'!BF35))</f>
        <v>9</v>
      </c>
      <c r="BJ33" s="51" t="str">
        <f>(CONCATENATE('M6 Invoer fouten'!BF$2,'M6 Invoer fouten'!BG35))</f>
        <v>8</v>
      </c>
      <c r="BK33" s="51" t="str">
        <f>(CONCATENATE('M6 Invoer fouten'!BG$2,'M6 Invoer fouten'!BH35))</f>
        <v>9</v>
      </c>
      <c r="BL33" s="51" t="str">
        <f>(CONCATENATE('M6 Invoer fouten'!BH$2,'M6 Invoer fouten'!BI35))</f>
        <v>10</v>
      </c>
      <c r="BM33" s="51" t="str">
        <f>(CONCATENATE('M6 Invoer fouten'!BJ$2,'M6 Invoer fouten'!BJ35))</f>
        <v>10</v>
      </c>
      <c r="BN33" s="51" t="str">
        <f>(CONCATENATE('M6 Invoer fouten'!BK$2,'M6 Invoer fouten'!BK35))</f>
        <v>17</v>
      </c>
      <c r="BO33" s="51" t="str">
        <f>(CONCATENATE('M6 Invoer fouten'!BL$2,'M6 Invoer fouten'!BL35))</f>
        <v>17</v>
      </c>
      <c r="BP33" s="51" t="str">
        <f>(CONCATENATE('M6 Invoer fouten'!BM$2,'M6 Invoer fouten'!BM35))</f>
        <v>17</v>
      </c>
      <c r="BQ33" s="51" t="str">
        <f>(CONCATENATE('M6 Invoer fouten'!BN$2,'M6 Invoer fouten'!BN35))</f>
        <v>17</v>
      </c>
      <c r="BR33" s="51" t="str">
        <f>(CONCATENATE('M6 Invoer fouten'!BO$2,'M6 Invoer fouten'!BO35))</f>
        <v>1</v>
      </c>
      <c r="BS33" s="51" t="str">
        <f>(CONCATENATE('M6 Invoer fouten'!BP$2,'M6 Invoer fouten'!BP35))</f>
        <v>4</v>
      </c>
      <c r="BT33" s="51" t="str">
        <f>(CONCATENATE('M6 Invoer fouten'!BQ$2,'M6 Invoer fouten'!BQ35))</f>
        <v>2</v>
      </c>
      <c r="BU33" s="51" t="str">
        <f>(CONCATENATE('M6 Invoer fouten'!BR$2,'M6 Invoer fouten'!BR35))</f>
        <v>1</v>
      </c>
      <c r="BV33" s="51" t="str">
        <f>(CONCATENATE('M6 Invoer fouten'!BS$2,'M6 Invoer fouten'!BS35))</f>
        <v>1</v>
      </c>
      <c r="BW33" s="51" t="str">
        <f>(CONCATENATE('M6 Invoer fouten'!BT$2,'M6 Invoer fouten'!BT35))</f>
        <v>3</v>
      </c>
      <c r="BX33" s="51" t="str">
        <f>(CONCATENATE('M6 Invoer fouten'!BU$2,'M6 Invoer fouten'!BU35))</f>
        <v>2</v>
      </c>
      <c r="BY33" s="51" t="str">
        <f>(CONCATENATE('M6 Invoer fouten'!BV$2,'M6 Invoer fouten'!BV35))</f>
        <v>1</v>
      </c>
      <c r="BZ33" s="51" t="str">
        <f>(CONCATENATE('M6 Invoer fouten'!BW$2,'M6 Invoer fouten'!BW35))</f>
        <v>17</v>
      </c>
      <c r="CA33" s="51" t="str">
        <f>(CONCATENATE('M6 Invoer fouten'!BX$2,'M6 Invoer fouten'!BX35))</f>
        <v>17</v>
      </c>
      <c r="CB33" s="51" t="str">
        <f>(CONCATENATE('M6 Invoer fouten'!BY$2,'M6 Invoer fouten'!BY35))</f>
        <v>17</v>
      </c>
      <c r="CC33" s="51" t="str">
        <f>(CONCATENATE('M6 Invoer fouten'!BZ$2,'M6 Invoer fouten'!BZ35))</f>
        <v>17</v>
      </c>
      <c r="CD33" s="51" t="str">
        <f>(CONCATENATE('M6 Invoer fouten'!CA$2,'M6 Invoer fouten'!CA35))</f>
        <v>8</v>
      </c>
      <c r="CE33" s="51" t="str">
        <f>(CONCATENATE('M6 Invoer fouten'!CB$2,'M6 Invoer fouten'!CB35))</f>
        <v>8</v>
      </c>
      <c r="CF33" s="51" t="str">
        <f>(CONCATENATE('M6 Invoer fouten'!CC$2,'M6 Invoer fouten'!CC35))</f>
        <v>9</v>
      </c>
      <c r="CG33" s="51" t="str">
        <f>(CONCATENATE('M6 Invoer fouten'!CD$2,'M6 Invoer fouten'!CD35))</f>
        <v>8</v>
      </c>
      <c r="CH33" s="51" t="str">
        <f>(CONCATENATE('M6 Invoer fouten'!CE$2,'M6 Invoer fouten'!CE35))</f>
        <v>9</v>
      </c>
      <c r="CI33" s="51" t="str">
        <f>(CONCATENATE('M6 Invoer fouten'!CF$2,'M6 Invoer fouten'!CF35))</f>
        <v>9</v>
      </c>
      <c r="CJ33" s="51" t="str">
        <f>(CONCATENATE('M6 Invoer fouten'!CG$2,'M6 Invoer fouten'!CG35))</f>
        <v>8</v>
      </c>
      <c r="CK33" s="51" t="str">
        <f>(CONCATENATE('M6 Invoer fouten'!CH$2,'M6 Invoer fouten'!CH35))</f>
        <v>8</v>
      </c>
      <c r="CL33" s="51" t="str">
        <f>(CONCATENATE('M6 Invoer fouten'!CI$2,'M6 Invoer fouten'!CI35))</f>
        <v>3</v>
      </c>
      <c r="CM33" s="51" t="str">
        <f>(CONCATENATE('M6 Invoer fouten'!CJ$2,'M6 Invoer fouten'!CJ35))</f>
        <v>3</v>
      </c>
      <c r="CN33" s="51" t="str">
        <f>(CONCATENATE('M6 Invoer fouten'!CK$2,'M6 Invoer fouten'!CK35))</f>
        <v>3</v>
      </c>
      <c r="CO33" s="51" t="str">
        <f>(CONCATENATE('M6 Invoer fouten'!CL$2,'M6 Invoer fouten'!CL35))</f>
        <v>15</v>
      </c>
      <c r="CP33" s="51" t="str">
        <f>(CONCATENATE('M6 Invoer fouten'!CM$2,'M6 Invoer fouten'!CM35))</f>
        <v>11</v>
      </c>
      <c r="CQ33" s="51" t="str">
        <f>(CONCATENATE('M6 Invoer fouten'!CN$2,'M6 Invoer fouten'!CN35))</f>
        <v>13</v>
      </c>
      <c r="CR33" s="51" t="str">
        <f>(CONCATENATE('M6 Invoer fouten'!CO$2,'M6 Invoer fouten'!CO35))</f>
        <v>12</v>
      </c>
      <c r="CS33" s="51" t="str">
        <f>(CONCATENATE('M6 Invoer fouten'!CP$2,'M6 Invoer fouten'!CP35))</f>
        <v>11</v>
      </c>
      <c r="CT33" s="51" t="str">
        <f>(CONCATENATE('M6 Invoer fouten'!CQ$2,'M6 Invoer fouten'!CQ35))</f>
        <v>13</v>
      </c>
      <c r="CU33" s="51" t="str">
        <f>(CONCATENATE('M6 Invoer fouten'!CR$2,'M6 Invoer fouten'!CR35))</f>
        <v>11</v>
      </c>
      <c r="CV33" s="51" t="str">
        <f>(CONCATENATE('M6 Invoer fouten'!CS$2,'M6 Invoer fouten'!CS35))</f>
        <v>11</v>
      </c>
      <c r="CW33" s="51" t="str">
        <f>(CONCATENATE('M6 Invoer fouten'!CT$2,'M6 Invoer fouten'!CT35))</f>
        <v>13</v>
      </c>
      <c r="CX33" s="51" t="str">
        <f>(CONCATENATE('M6 Invoer fouten'!CU$2,'M6 Invoer fouten'!CU35))</f>
        <v>15</v>
      </c>
      <c r="CY33" s="51" t="str">
        <f>(CONCATENATE('M6 Invoer fouten'!CV$2,'M6 Invoer fouten'!CV35))</f>
        <v>12</v>
      </c>
      <c r="CZ33" s="51" t="str">
        <f>(CONCATENATE('M6 Invoer fouten'!CW$2,'M6 Invoer fouten'!CW35))</f>
        <v/>
      </c>
      <c r="DA33" s="51" t="str">
        <f>(CONCATENATE('M6 Invoer fouten'!CX$2,'M6 Invoer fouten'!CX35))</f>
        <v/>
      </c>
      <c r="DB33" s="51" t="str">
        <f>(CONCATENATE('M6 Invoer fouten'!CY$2,'M6 Invoer fouten'!CY35))</f>
        <v/>
      </c>
      <c r="DC33" s="51" t="str">
        <f>(CONCATENATE('M6 Invoer fouten'!CZ$2,'M6 Invoer fouten'!CZ35))</f>
        <v/>
      </c>
      <c r="DD33" s="51" t="str">
        <f>(CONCATENATE('M6 Invoer fouten'!DA$2,'M6 Invoer fouten'!DA35))</f>
        <v/>
      </c>
      <c r="DE33" s="51" t="str">
        <f>(CONCATENATE('M6 Invoer fouten'!DB$2,'M6 Invoer fouten'!DB35))</f>
        <v/>
      </c>
      <c r="DF33" s="51" t="str">
        <f>(CONCATENATE('M6 Invoer fouten'!DC$2,'M6 Invoer fouten'!DC35))</f>
        <v/>
      </c>
      <c r="DG33" s="51" t="str">
        <f>(CONCATENATE('M6 Invoer fouten'!DD$2,'M6 Invoer fouten'!DD35))</f>
        <v/>
      </c>
      <c r="DH33" s="51" t="str">
        <f>(CONCATENATE('M6 Invoer fouten'!DE$2,'M6 Invoer fouten'!DE35))</f>
        <v/>
      </c>
      <c r="DI33" s="51" t="str">
        <f>(CONCATENATE('M6 Invoer fouten'!DF$2,'M6 Invoer fouten'!DF35))</f>
        <v/>
      </c>
      <c r="DJ33" s="51" t="str">
        <f>(CONCATENATE('M6 Invoer fouten'!DG$2,'M6 Invoer fouten'!DG35))</f>
        <v/>
      </c>
      <c r="DK33" s="51" t="str">
        <f>(CONCATENATE('M6 Invoer fouten'!DH$2,'M6 Invoer fouten'!DH35))</f>
        <v/>
      </c>
      <c r="DL33" s="51" t="str">
        <f>(CONCATENATE('M6 Invoer fouten'!DI$2,'M6 Invoer fouten'!DI35))</f>
        <v/>
      </c>
      <c r="DM33" s="51" t="str">
        <f>(CONCATENATE('M6 Invoer fouten'!DJ$2,'M6 Invoer fouten'!DJ35))</f>
        <v/>
      </c>
      <c r="DN33" s="51" t="str">
        <f>(CONCATENATE('M6 Invoer fouten'!DK$2,'M6 Invoer fouten'!DK35))</f>
        <v/>
      </c>
      <c r="DO33" s="51" t="str">
        <f>(CONCATENATE('M6 Invoer fouten'!DL$2,'M6 Invoer fouten'!DL35))</f>
        <v/>
      </c>
      <c r="DP33" s="51" t="str">
        <f>(CONCATENATE('M6 Invoer fouten'!DM$2,'M6 Invoer fouten'!DM35))</f>
        <v/>
      </c>
      <c r="DQ33" s="51" t="str">
        <f>(CONCATENATE('M6 Invoer fouten'!DN$2,'M6 Invoer fouten'!DN35))</f>
        <v/>
      </c>
      <c r="DR33" s="51" t="str">
        <f>(CONCATENATE('M6 Invoer fouten'!DO$2,'M6 Invoer fouten'!DO35))</f>
        <v/>
      </c>
      <c r="DS33" s="51" t="str">
        <f>(CONCATENATE('M6 Invoer fouten'!DP$2,'M6 Invoer fouten'!DP35))</f>
        <v/>
      </c>
      <c r="DT33" s="51" t="str">
        <f>(CONCATENATE('M6 Invoer fouten'!DQ$2,'M6 Invoer fouten'!DQ35))</f>
        <v/>
      </c>
      <c r="DU33" s="51" t="str">
        <f>(CONCATENATE('M6 Invoer fouten'!DR$2,'M6 Invoer fouten'!DR35))</f>
        <v/>
      </c>
      <c r="DV33" s="51" t="str">
        <f>(CONCATENATE('M6 Invoer fouten'!DS$2,'M6 Invoer fouten'!DS35))</f>
        <v/>
      </c>
      <c r="DW33" s="51" t="str">
        <f>(CONCATENATE('M6 Invoer fouten'!DT$2,'M6 Invoer fouten'!DT35))</f>
        <v/>
      </c>
      <c r="DX33" s="51" t="str">
        <f>(CONCATENATE('M6 Invoer fouten'!DU$2,'M6 Invoer fouten'!DU35))</f>
        <v/>
      </c>
      <c r="DY33" s="51" t="str">
        <f>(CONCATENATE('M6 Invoer fouten'!DV$2,'M6 Invoer fouten'!DV35))</f>
        <v/>
      </c>
      <c r="DZ33" s="51" t="str">
        <f>(CONCATENATE('M6 Invoer fouten'!DW$2,'M6 Invoer fouten'!DW35))</f>
        <v/>
      </c>
      <c r="EA33" s="51" t="str">
        <f>(CONCATENATE('M6 Invoer fouten'!DX$2,'M6 Invoer fouten'!DX35))</f>
        <v/>
      </c>
      <c r="EB33" s="51" t="str">
        <f>(CONCATENATE('M6 Invoer fouten'!DY$2,'M6 Invoer fouten'!DY35))</f>
        <v/>
      </c>
      <c r="EC33" s="51" t="str">
        <f>(CONCATENATE('M6 Invoer fouten'!DZ$2,'M6 Invoer fouten'!DZ35))</f>
        <v/>
      </c>
      <c r="ED33" s="50" t="str">
        <f>IF($G33="","",CONCATENATE($G33,'M6 Invoer fouten'!EA35))</f>
        <v/>
      </c>
      <c r="EE33" s="50">
        <f t="shared" si="1"/>
        <v>0</v>
      </c>
      <c r="EF33" s="50" t="str">
        <f t="shared" si="2"/>
        <v/>
      </c>
      <c r="EG33" s="52">
        <f t="shared" si="3"/>
        <v>0</v>
      </c>
      <c r="EH33" s="50">
        <f>IF($G33="",0,HLOOKUP(ED$1,'M6 Invoer fouten'!$1:$2,2,FALSE))</f>
        <v>0</v>
      </c>
      <c r="EI33" s="50" t="str">
        <f>IF($G33="","",CONCATENATE($G33,'M6 Invoer fouten'!EB35))</f>
        <v/>
      </c>
      <c r="EJ33" s="50">
        <f t="shared" si="4"/>
        <v>0</v>
      </c>
      <c r="EK33" s="50" t="str">
        <f t="shared" si="5"/>
        <v/>
      </c>
      <c r="EL33" s="52">
        <f t="shared" si="6"/>
        <v>0</v>
      </c>
      <c r="EM33" s="50">
        <f>IF($G33="",0,HLOOKUP(EI$1,'M6 Invoer fouten'!$1:$2,2,FALSE))</f>
        <v>0</v>
      </c>
      <c r="EN33" s="50" t="str">
        <f>IF($G33="","",CONCATENATE($G33,'M6 Invoer fouten'!EC35))</f>
        <v/>
      </c>
      <c r="EO33" s="50">
        <f t="shared" si="7"/>
        <v>0</v>
      </c>
      <c r="EP33" s="50" t="str">
        <f t="shared" si="8"/>
        <v/>
      </c>
      <c r="EQ33" s="52">
        <f t="shared" si="9"/>
        <v>0</v>
      </c>
      <c r="ER33" s="50">
        <f>IF($G33="",0,HLOOKUP(EN$1,'M6 Invoer fouten'!$1:$2,2,FALSE))</f>
        <v>0</v>
      </c>
      <c r="ES33" s="50" t="str">
        <f>IF($G33="","",CONCATENATE($G33,'M6 Invoer fouten'!ED35))</f>
        <v/>
      </c>
      <c r="ET33" s="50">
        <f t="shared" si="10"/>
        <v>0</v>
      </c>
      <c r="EU33" s="50" t="str">
        <f t="shared" si="11"/>
        <v/>
      </c>
      <c r="EV33" s="52">
        <f t="shared" si="12"/>
        <v>0</v>
      </c>
      <c r="EW33" s="50">
        <f>IF($G33="",0,HLOOKUP(ES$1,'M6 Invoer fouten'!$1:$2,2,FALSE))</f>
        <v>0</v>
      </c>
      <c r="EX33" s="50" t="str">
        <f>IF($G33="","",CONCATENATE($G33,'M6 Invoer fouten'!EE35))</f>
        <v/>
      </c>
      <c r="EY33" s="50">
        <f t="shared" si="13"/>
        <v>0</v>
      </c>
      <c r="EZ33" s="50" t="str">
        <f t="shared" si="14"/>
        <v/>
      </c>
      <c r="FA33" s="52">
        <f t="shared" si="15"/>
        <v>0</v>
      </c>
      <c r="FB33" s="50">
        <f>IF($G33="",0,HLOOKUP(EX$1,'M6 Invoer fouten'!$1:$2,2,FALSE))</f>
        <v>0</v>
      </c>
      <c r="FC33" s="50" t="str">
        <f>IF($G33="","",CONCATENATE($G33,'M6 Invoer fouten'!EF35))</f>
        <v/>
      </c>
      <c r="FD33" s="50">
        <f t="shared" si="16"/>
        <v>0</v>
      </c>
      <c r="FE33" s="50" t="str">
        <f t="shared" si="17"/>
        <v/>
      </c>
      <c r="FF33" s="52">
        <f t="shared" si="18"/>
        <v>0</v>
      </c>
      <c r="FG33" s="50">
        <f>IF($G33="",0,HLOOKUP(FC$1,'M6 Invoer fouten'!$1:$2,2,FALSE))</f>
        <v>0</v>
      </c>
      <c r="FH33" s="50" t="str">
        <f>IF($G33="","",CONCATENATE($G33,'M6 Invoer fouten'!EG35))</f>
        <v/>
      </c>
      <c r="FI33" s="50">
        <f t="shared" si="19"/>
        <v>0</v>
      </c>
      <c r="FJ33" s="50" t="str">
        <f t="shared" si="20"/>
        <v/>
      </c>
      <c r="FK33" s="52">
        <f t="shared" si="21"/>
        <v>0</v>
      </c>
      <c r="FL33" s="50">
        <f>IF($G33="",0,HLOOKUP(FH$1,'M6 Invoer fouten'!$1:$2,2,FALSE))</f>
        <v>0</v>
      </c>
      <c r="FM33" s="50" t="str">
        <f>IF($G33="","",CONCATENATE($G33,'M6 Invoer fouten'!EH35))</f>
        <v/>
      </c>
      <c r="FN33" s="50">
        <f t="shared" si="22"/>
        <v>0</v>
      </c>
      <c r="FO33" s="50" t="str">
        <f t="shared" si="23"/>
        <v/>
      </c>
      <c r="FP33" s="52">
        <f t="shared" si="24"/>
        <v>0</v>
      </c>
      <c r="FQ33" s="50">
        <f>IF($G33="",0,HLOOKUP(FM$1,'M6 Invoer fouten'!$1:$2,2,FALSE))</f>
        <v>0</v>
      </c>
      <c r="FR33" s="50" t="str">
        <f>IF($G33="","",CONCATENATE($G33,'M6 Invoer fouten'!EI35))</f>
        <v/>
      </c>
      <c r="FS33" s="50">
        <f t="shared" si="25"/>
        <v>0</v>
      </c>
      <c r="FT33" s="50" t="str">
        <f t="shared" si="26"/>
        <v/>
      </c>
      <c r="FU33" s="52">
        <f t="shared" si="27"/>
        <v>0</v>
      </c>
      <c r="FV33" s="50">
        <f>IF($G33="",0,HLOOKUP(FR$1,'M6 Invoer fouten'!$1:$2,2,FALSE))</f>
        <v>0</v>
      </c>
      <c r="FW33" s="50" t="str">
        <f>IF($G33="","",CONCATENATE($G33,'M6 Invoer fouten'!EJ35))</f>
        <v/>
      </c>
      <c r="FX33" s="50">
        <f t="shared" si="28"/>
        <v>0</v>
      </c>
      <c r="FY33" s="50" t="str">
        <f t="shared" si="29"/>
        <v/>
      </c>
      <c r="FZ33" s="52">
        <f t="shared" si="30"/>
        <v>0</v>
      </c>
      <c r="GA33" s="50">
        <f>IF($G33="",0,HLOOKUP(FW$1,'M6 Invoer fouten'!$1:$2,2,FALSE))</f>
        <v>0</v>
      </c>
      <c r="GB33" s="50" t="str">
        <f>IF($G33="","",CONCATENATE($G33,'M6 Invoer fouten'!EK35))</f>
        <v/>
      </c>
      <c r="GC33" s="50">
        <f t="shared" si="31"/>
        <v>0</v>
      </c>
      <c r="GD33" s="50" t="str">
        <f t="shared" si="32"/>
        <v/>
      </c>
      <c r="GE33" s="52">
        <f t="shared" si="33"/>
        <v>0</v>
      </c>
      <c r="GF33" s="50">
        <f>IF($G33="",0,HLOOKUP(GB$1,'M6 Invoer fouten'!$1:$2,2,FALSE))</f>
        <v>0</v>
      </c>
      <c r="GG33" s="50" t="str">
        <f>IF($G33="","",CONCATENATE($G33,'M6 Invoer fouten'!EL35))</f>
        <v/>
      </c>
      <c r="GH33" s="50">
        <f t="shared" si="34"/>
        <v>0</v>
      </c>
      <c r="GI33" s="50" t="str">
        <f t="shared" si="35"/>
        <v/>
      </c>
      <c r="GJ33" s="52">
        <f t="shared" si="36"/>
        <v>0</v>
      </c>
      <c r="GK33" s="50">
        <f>IF($G33="",0,HLOOKUP(GG$1,'M6 Invoer fouten'!$1:$2,2,FALSE))</f>
        <v>0</v>
      </c>
      <c r="GL33" s="50" t="str">
        <f>IF($G33="","",CONCATENATE($G33,'M6 Invoer fouten'!EM35))</f>
        <v/>
      </c>
      <c r="GM33" s="50">
        <f t="shared" si="37"/>
        <v>0</v>
      </c>
      <c r="GN33" s="50" t="str">
        <f t="shared" si="38"/>
        <v/>
      </c>
      <c r="GO33" s="52">
        <f t="shared" si="39"/>
        <v>0</v>
      </c>
      <c r="GP33" s="50">
        <f>IF($G33="",0,HLOOKUP(GL$1,'M6 Invoer fouten'!$1:$2,2,FALSE))</f>
        <v>0</v>
      </c>
      <c r="GQ33" s="50" t="str">
        <f>IF($G33="","",CONCATENATE($G33,'M6 Invoer fouten'!EN35))</f>
        <v/>
      </c>
      <c r="GR33" s="50">
        <f t="shared" si="40"/>
        <v>0</v>
      </c>
      <c r="GS33" s="50" t="str">
        <f t="shared" si="41"/>
        <v/>
      </c>
      <c r="GT33" s="52">
        <f t="shared" si="42"/>
        <v>0</v>
      </c>
      <c r="GU33" s="50">
        <f>IF($G33="",0,HLOOKUP(GQ$1,'M6 Invoer fouten'!$1:$2,2,FALSE))</f>
        <v>0</v>
      </c>
      <c r="GV33" s="50" t="str">
        <f>IF($G33="","",CONCATENATE($G33,'M6 Invoer fouten'!EO35))</f>
        <v/>
      </c>
      <c r="GW33" s="50">
        <f t="shared" si="43"/>
        <v>0</v>
      </c>
      <c r="GX33" s="50" t="str">
        <f t="shared" si="44"/>
        <v/>
      </c>
      <c r="GY33" s="52">
        <f t="shared" si="45"/>
        <v>0</v>
      </c>
      <c r="GZ33" s="50">
        <f>IF($G33="",0,HLOOKUP(GV$1,'M6 Invoer fouten'!$1:$2,2,FALSE))</f>
        <v>0</v>
      </c>
      <c r="HA33" s="50" t="str">
        <f>IF($G33="","",CONCATENATE($G33,'M6 Invoer fouten'!EP35))</f>
        <v/>
      </c>
      <c r="HB33" s="50">
        <f t="shared" si="46"/>
        <v>0</v>
      </c>
      <c r="HC33" s="50" t="str">
        <f t="shared" si="47"/>
        <v/>
      </c>
      <c r="HD33" s="52">
        <f t="shared" si="48"/>
        <v>0</v>
      </c>
      <c r="HE33" s="50">
        <f>IF($G33="",0,HLOOKUP(HA$1,'M6 Invoer fouten'!$1:$2,2,FALSE))</f>
        <v>0</v>
      </c>
      <c r="HF33" s="50" t="str">
        <f>IF($G33="","",CONCATENATE($G33,'M6 Invoer fouten'!EQ35))</f>
        <v/>
      </c>
      <c r="HG33" s="50">
        <f t="shared" si="49"/>
        <v>0</v>
      </c>
      <c r="HH33" s="50" t="str">
        <f t="shared" si="50"/>
        <v/>
      </c>
      <c r="HI33" s="52">
        <f t="shared" si="51"/>
        <v>0</v>
      </c>
      <c r="HJ33" s="50">
        <f>IF($G33="",0,HLOOKUP(HF$1,'M6 Invoer fouten'!$1:$2,2,FALSE))</f>
        <v>0</v>
      </c>
      <c r="HK33" s="50" t="str">
        <f>IF($G33="","",CONCATENATE($G33,'M6 Invoer fouten'!ER35))</f>
        <v/>
      </c>
      <c r="HL33" s="50">
        <f t="shared" si="52"/>
        <v>0</v>
      </c>
      <c r="HM33" s="50" t="str">
        <f t="shared" si="53"/>
        <v/>
      </c>
      <c r="HN33" s="52">
        <f t="shared" si="54"/>
        <v>0</v>
      </c>
      <c r="HO33" s="50">
        <f>IF($G33="",0,HLOOKUP(HK$1,'M6 Invoer fouten'!$1:$2,2,FALSE))</f>
        <v>0</v>
      </c>
      <c r="HP33" s="50" t="str">
        <f>IF($G33="","",CONCATENATE($G33,'M6 Invoer fouten'!ES35))</f>
        <v/>
      </c>
      <c r="HQ33" s="50">
        <f t="shared" si="55"/>
        <v>0</v>
      </c>
      <c r="HR33" s="50" t="str">
        <f t="shared" si="56"/>
        <v/>
      </c>
      <c r="HS33" s="52">
        <f t="shared" si="57"/>
        <v>0</v>
      </c>
      <c r="HT33" s="50">
        <f>IF($G33="",0,HLOOKUP(HP$1,'M6 Invoer fouten'!$1:$2,2,FALSE))</f>
        <v>0</v>
      </c>
      <c r="HU33" s="50" t="str">
        <f>IF($G33="","",CONCATENATE($G33,'M6 Invoer fouten'!ET35))</f>
        <v/>
      </c>
      <c r="HV33" s="50">
        <f t="shared" si="58"/>
        <v>0</v>
      </c>
      <c r="HW33" s="50" t="str">
        <f t="shared" si="59"/>
        <v/>
      </c>
      <c r="HX33" s="52">
        <f t="shared" si="60"/>
        <v>0</v>
      </c>
      <c r="HY33" s="50">
        <f>IF($G33="",0,HLOOKUP(HU$1,'M6 Invoer fouten'!$1:$2,2,FALSE))</f>
        <v>0</v>
      </c>
      <c r="HZ33" s="50" t="str">
        <f>IF($G33="","",CONCATENATE($G33,'M6 Invoer fouten'!EU35))</f>
        <v/>
      </c>
      <c r="IA33" s="50">
        <f t="shared" si="61"/>
        <v>0</v>
      </c>
      <c r="IB33" s="50" t="str">
        <f t="shared" si="62"/>
        <v/>
      </c>
      <c r="IC33" s="52">
        <f t="shared" si="63"/>
        <v>0</v>
      </c>
      <c r="ID33" s="50">
        <f>IF($G33="",0,HLOOKUP(HZ$1,'M6 Invoer fouten'!$1:$2,2,FALSE))</f>
        <v>0</v>
      </c>
      <c r="IE33" s="50" t="str">
        <f>IF($G33="","",CONCATENATE($G33,'M6 Invoer fouten'!EV35))</f>
        <v/>
      </c>
      <c r="IF33" s="50">
        <f t="shared" si="64"/>
        <v>0</v>
      </c>
      <c r="IG33" s="50" t="str">
        <f t="shared" si="65"/>
        <v/>
      </c>
      <c r="IH33" s="52">
        <f t="shared" si="66"/>
        <v>0</v>
      </c>
      <c r="II33" s="50">
        <f>IF($G33="",0,HLOOKUP(IE$1,'M6 Invoer fouten'!$1:$2,2,FALSE))</f>
        <v>0</v>
      </c>
      <c r="IJ33" s="50" t="str">
        <f>IF($G33="","",CONCATENATE($G33,'M6 Invoer fouten'!EW35))</f>
        <v/>
      </c>
      <c r="IK33" s="50">
        <f t="shared" si="67"/>
        <v>0</v>
      </c>
      <c r="IL33" s="50" t="str">
        <f t="shared" si="68"/>
        <v/>
      </c>
      <c r="IM33" s="52">
        <f t="shared" si="69"/>
        <v>0</v>
      </c>
      <c r="IN33" s="50">
        <f>IF($G33="",0,HLOOKUP(IJ$1,'M6 Invoer fouten'!$1:$2,2,FALSE))</f>
        <v>0</v>
      </c>
      <c r="IO33" s="50" t="str">
        <f>IF($G33="","",CONCATENATE($G33,'M6 Invoer fouten'!EX35))</f>
        <v/>
      </c>
      <c r="IP33" s="50">
        <f t="shared" si="70"/>
        <v>0</v>
      </c>
      <c r="IQ33" s="50" t="str">
        <f t="shared" si="71"/>
        <v/>
      </c>
      <c r="IR33" s="52">
        <f t="shared" si="72"/>
        <v>0</v>
      </c>
      <c r="IS33" s="50">
        <f>IF($G33="",0,HLOOKUP(IO$1,'M6 Invoer fouten'!$1:$2,2,FALSE))</f>
        <v>0</v>
      </c>
    </row>
    <row r="34" spans="1:253">
      <c r="A34" s="50" t="str">
        <f>IF('M6 Invoer fouten'!A36=0,"",'M6 Invoer fouten'!A36)</f>
        <v/>
      </c>
      <c r="B34" s="50" t="str">
        <f>IF('M6 Invoer fouten'!B36="x","B","")</f>
        <v/>
      </c>
      <c r="C34" s="50" t="str">
        <f>IF('M6 Invoer fouten'!C36="x","I","")</f>
        <v/>
      </c>
      <c r="D34" s="50" t="str">
        <f>IF('M6 Invoer fouten'!D36="x","M","")</f>
        <v/>
      </c>
      <c r="E34" s="50"/>
      <c r="F34" s="50"/>
      <c r="G34" s="50" t="str">
        <f t="shared" ref="G34:G50" si="78">B34&amp;C34&amp;D34</f>
        <v/>
      </c>
      <c r="H34" s="51" t="str">
        <f>(CONCATENATE('M6 Invoer fouten'!E$2,'M6 Invoer fouten'!E36))</f>
        <v>6</v>
      </c>
      <c r="I34" s="51" t="str">
        <f>(CONCATENATE('M6 Invoer fouten'!F$2,'M6 Invoer fouten'!F36))</f>
        <v>5</v>
      </c>
      <c r="J34" s="51" t="str">
        <f>(CONCATENATE('M6 Invoer fouten'!G$2,'M6 Invoer fouten'!G36))</f>
        <v>7</v>
      </c>
      <c r="K34" s="51" t="str">
        <f>(CONCATENATE('M6 Invoer fouten'!H$2,'M6 Invoer fouten'!H36))</f>
        <v>5</v>
      </c>
      <c r="L34" s="51" t="str">
        <f>(CONCATENATE('M6 Invoer fouten'!I$2,'M6 Invoer fouten'!I36))</f>
        <v>5</v>
      </c>
      <c r="M34" s="51" t="str">
        <f>(CONCATENATE('M6 Invoer fouten'!J$2,'M6 Invoer fouten'!J36))</f>
        <v>7</v>
      </c>
      <c r="N34" s="51" t="str">
        <f>(CONCATENATE('M6 Invoer fouten'!K$2,'M6 Invoer fouten'!K36))</f>
        <v>6</v>
      </c>
      <c r="O34" s="51" t="str">
        <f>(CONCATENATE('M6 Invoer fouten'!L$2,'M6 Invoer fouten'!L36))</f>
        <v>7</v>
      </c>
      <c r="P34" s="51" t="str">
        <f>(CONCATENATE('M6 Invoer fouten'!M$2,'M6 Invoer fouten'!M36))</f>
        <v>5</v>
      </c>
      <c r="Q34" s="51" t="str">
        <f>(CONCATENATE('M6 Invoer fouten'!N$2,'M6 Invoer fouten'!N36))</f>
        <v>5</v>
      </c>
      <c r="R34" s="51" t="str">
        <f>(CONCATENATE('M6 Invoer fouten'!O$2,'M6 Invoer fouten'!O36))</f>
        <v>7</v>
      </c>
      <c r="S34" s="51" t="str">
        <f>(CONCATENATE('M6 Invoer fouten'!P$2,'M6 Invoer fouten'!P36))</f>
        <v>6</v>
      </c>
      <c r="T34" s="51" t="str">
        <f>(CONCATENATE('M6 Invoer fouten'!Q$2,'M6 Invoer fouten'!Q36))</f>
        <v>5</v>
      </c>
      <c r="U34" s="51" t="str">
        <f>(CONCATENATE('M6 Invoer fouten'!R$2,'M6 Invoer fouten'!R36))</f>
        <v>6</v>
      </c>
      <c r="V34" s="51" t="str">
        <f>(CONCATENATE('M6 Invoer fouten'!S$2,'M6 Invoer fouten'!S36))</f>
        <v>6</v>
      </c>
      <c r="W34" s="51" t="str">
        <f>(CONCATENATE('M6 Invoer fouten'!T$2,'M6 Invoer fouten'!T36))</f>
        <v>7</v>
      </c>
      <c r="X34" s="51" t="str">
        <f>(CONCATENATE('M6 Invoer fouten'!U$2,'M6 Invoer fouten'!U36))</f>
        <v>6</v>
      </c>
      <c r="Y34" s="51" t="str">
        <f>(CONCATENATE('M6 Invoer fouten'!V$2,'M6 Invoer fouten'!V36))</f>
        <v>5</v>
      </c>
      <c r="Z34" s="51" t="str">
        <f>(CONCATENATE('M6 Invoer fouten'!W$2,'M6 Invoer fouten'!W36))</f>
        <v>6</v>
      </c>
      <c r="AA34" s="51" t="str">
        <f>(CONCATENATE('M6 Invoer fouten'!X$2,'M6 Invoer fouten'!X36))</f>
        <v>5</v>
      </c>
      <c r="AB34" s="51" t="str">
        <f>(CONCATENATE('M6 Invoer fouten'!Y$2,'M6 Invoer fouten'!Y36))</f>
        <v>7</v>
      </c>
      <c r="AC34" s="51" t="str">
        <f>(CONCATENATE('M6 Invoer fouten'!Z$2,'M6 Invoer fouten'!Z36))</f>
        <v>6</v>
      </c>
      <c r="AD34" s="51" t="str">
        <f>(CONCATENATE('M6 Invoer fouten'!AA$2,'M6 Invoer fouten'!AA36))</f>
        <v>5</v>
      </c>
      <c r="AE34" s="51" t="str">
        <f>(CONCATENATE('M6 Invoer fouten'!AB$2,'M6 Invoer fouten'!AB36))</f>
        <v>7</v>
      </c>
      <c r="AF34" s="51" t="str">
        <f>(CONCATENATE('M6 Invoer fouten'!AC$2,'M6 Invoer fouten'!AC36))</f>
        <v>6</v>
      </c>
      <c r="AG34" s="51" t="str">
        <f>(CONCATENATE('M6 Invoer fouten'!AD$2,'M6 Invoer fouten'!AD36))</f>
        <v>5</v>
      </c>
      <c r="AH34" s="51" t="str">
        <f>(CONCATENATE('M6 Invoer fouten'!AE$2,'M6 Invoer fouten'!AE36))</f>
        <v>6</v>
      </c>
      <c r="AI34" s="51" t="str">
        <f>(CONCATENATE('M6 Invoer fouten'!AF$2,'M6 Invoer fouten'!AF36))</f>
        <v>7</v>
      </c>
      <c r="AJ34" s="51" t="str">
        <f>(CONCATENATE('M6 Invoer fouten'!AG$2,'M6 Invoer fouten'!AG36))</f>
        <v>19</v>
      </c>
      <c r="AK34" s="51" t="str">
        <f>(CONCATENATE('M6 Invoer fouten'!AG$2,'M6 Invoer fouten'!AH36))</f>
        <v>19</v>
      </c>
      <c r="AL34" s="51" t="str">
        <f>(CONCATENATE('M6 Invoer fouten'!AH$2,'M6 Invoer fouten'!AI36))</f>
        <v>19</v>
      </c>
      <c r="AM34" s="51" t="str">
        <f>(CONCATENATE('M6 Invoer fouten'!AI$2,'M6 Invoer fouten'!AJ36))</f>
        <v>19</v>
      </c>
      <c r="AN34" s="51" t="str">
        <f>(CONCATENATE('M6 Invoer fouten'!AJ$2,'M6 Invoer fouten'!AK36))</f>
        <v>19</v>
      </c>
      <c r="AO34" s="51" t="str">
        <f>(CONCATENATE('M6 Invoer fouten'!AK$2,'M6 Invoer fouten'!AL36))</f>
        <v>19</v>
      </c>
      <c r="AP34" s="51" t="str">
        <f>(CONCATENATE('M6 Invoer fouten'!AL$2,'M6 Invoer fouten'!AM36))</f>
        <v>19</v>
      </c>
      <c r="AQ34" s="51" t="str">
        <f>(CONCATENATE('M6 Invoer fouten'!AM$2,'M6 Invoer fouten'!AN36))</f>
        <v>19</v>
      </c>
      <c r="AR34" s="51" t="str">
        <f>(CONCATENATE('M6 Invoer fouten'!AN$2,'M6 Invoer fouten'!AO36))</f>
        <v>19</v>
      </c>
      <c r="AS34" s="51" t="str">
        <f>(CONCATENATE('M6 Invoer fouten'!AO$2,'M6 Invoer fouten'!AP36))</f>
        <v>11</v>
      </c>
      <c r="AT34" s="51" t="str">
        <f>(CONCATENATE('M6 Invoer fouten'!AP$2,'M6 Invoer fouten'!AQ36))</f>
        <v>16</v>
      </c>
      <c r="AU34" s="51" t="str">
        <f>(CONCATENATE('M6 Invoer fouten'!AQ$2,'M6 Invoer fouten'!AR36))</f>
        <v>14</v>
      </c>
      <c r="AV34" s="51" t="str">
        <f>(CONCATENATE('M6 Invoer fouten'!AR$2,'M6 Invoer fouten'!AS36))</f>
        <v>13</v>
      </c>
      <c r="AW34" s="51" t="str">
        <f>(CONCATENATE('M6 Invoer fouten'!AS$2,'M6 Invoer fouten'!AT36))</f>
        <v>11</v>
      </c>
      <c r="AX34" s="51" t="str">
        <f>(CONCATENATE('M6 Invoer fouten'!AT$2,'M6 Invoer fouten'!AU36))</f>
        <v>12</v>
      </c>
      <c r="AY34" s="51" t="str">
        <f>(CONCATENATE('M6 Invoer fouten'!AU$2,'M6 Invoer fouten'!AV36))</f>
        <v>11</v>
      </c>
      <c r="AZ34" s="51" t="str">
        <f>(CONCATENATE('M6 Invoer fouten'!AV$2,'M6 Invoer fouten'!AW36))</f>
        <v>15</v>
      </c>
      <c r="BA34" s="51" t="str">
        <f>(CONCATENATE('M6 Invoer fouten'!AW$2,'M6 Invoer fouten'!AX36))</f>
        <v>13</v>
      </c>
      <c r="BB34" s="51" t="str">
        <f>(CONCATENATE('M6 Invoer fouten'!AX$2,'M6 Invoer fouten'!AY36))</f>
        <v>12</v>
      </c>
      <c r="BC34" s="51" t="str">
        <f>(CONCATENATE('M6 Invoer fouten'!AY$2,'M6 Invoer fouten'!AZ36))</f>
        <v>11</v>
      </c>
      <c r="BD34" s="51" t="str">
        <f>(CONCATENATE('M6 Invoer fouten'!AZ$2,'M6 Invoer fouten'!BA36))</f>
        <v>18</v>
      </c>
      <c r="BE34" s="51" t="str">
        <f>(CONCATENATE('M6 Invoer fouten'!BA$2,'M6 Invoer fouten'!BB36))</f>
        <v>18</v>
      </c>
      <c r="BF34" s="51" t="str">
        <f>(CONCATENATE('M6 Invoer fouten'!BB$2,'M6 Invoer fouten'!BC36))</f>
        <v>18</v>
      </c>
      <c r="BG34" s="51" t="str">
        <f>(CONCATENATE('M6 Invoer fouten'!BC$2,'M6 Invoer fouten'!BD36))</f>
        <v>8</v>
      </c>
      <c r="BH34" s="51" t="str">
        <f>(CONCATENATE('M6 Invoer fouten'!BD$2,'M6 Invoer fouten'!BE36))</f>
        <v>8</v>
      </c>
      <c r="BI34" s="51" t="str">
        <f>(CONCATENATE('M6 Invoer fouten'!BE$2,'M6 Invoer fouten'!BF36))</f>
        <v>9</v>
      </c>
      <c r="BJ34" s="51" t="str">
        <f>(CONCATENATE('M6 Invoer fouten'!BF$2,'M6 Invoer fouten'!BG36))</f>
        <v>8</v>
      </c>
      <c r="BK34" s="51" t="str">
        <f>(CONCATENATE('M6 Invoer fouten'!BG$2,'M6 Invoer fouten'!BH36))</f>
        <v>9</v>
      </c>
      <c r="BL34" s="51" t="str">
        <f>(CONCATENATE('M6 Invoer fouten'!BH$2,'M6 Invoer fouten'!BI36))</f>
        <v>10</v>
      </c>
      <c r="BM34" s="51" t="str">
        <f>(CONCATENATE('M6 Invoer fouten'!BJ$2,'M6 Invoer fouten'!BJ36))</f>
        <v>10</v>
      </c>
      <c r="BN34" s="51" t="str">
        <f>(CONCATENATE('M6 Invoer fouten'!BK$2,'M6 Invoer fouten'!BK36))</f>
        <v>17</v>
      </c>
      <c r="BO34" s="51" t="str">
        <f>(CONCATENATE('M6 Invoer fouten'!BL$2,'M6 Invoer fouten'!BL36))</f>
        <v>17</v>
      </c>
      <c r="BP34" s="51" t="str">
        <f>(CONCATENATE('M6 Invoer fouten'!BM$2,'M6 Invoer fouten'!BM36))</f>
        <v>17</v>
      </c>
      <c r="BQ34" s="51" t="str">
        <f>(CONCATENATE('M6 Invoer fouten'!BN$2,'M6 Invoer fouten'!BN36))</f>
        <v>17</v>
      </c>
      <c r="BR34" s="51" t="str">
        <f>(CONCATENATE('M6 Invoer fouten'!BO$2,'M6 Invoer fouten'!BO36))</f>
        <v>1</v>
      </c>
      <c r="BS34" s="51" t="str">
        <f>(CONCATENATE('M6 Invoer fouten'!BP$2,'M6 Invoer fouten'!BP36))</f>
        <v>4</v>
      </c>
      <c r="BT34" s="51" t="str">
        <f>(CONCATENATE('M6 Invoer fouten'!BQ$2,'M6 Invoer fouten'!BQ36))</f>
        <v>2</v>
      </c>
      <c r="BU34" s="51" t="str">
        <f>(CONCATENATE('M6 Invoer fouten'!BR$2,'M6 Invoer fouten'!BR36))</f>
        <v>1</v>
      </c>
      <c r="BV34" s="51" t="str">
        <f>(CONCATENATE('M6 Invoer fouten'!BS$2,'M6 Invoer fouten'!BS36))</f>
        <v>1</v>
      </c>
      <c r="BW34" s="51" t="str">
        <f>(CONCATENATE('M6 Invoer fouten'!BT$2,'M6 Invoer fouten'!BT36))</f>
        <v>3</v>
      </c>
      <c r="BX34" s="51" t="str">
        <f>(CONCATENATE('M6 Invoer fouten'!BU$2,'M6 Invoer fouten'!BU36))</f>
        <v>2</v>
      </c>
      <c r="BY34" s="51" t="str">
        <f>(CONCATENATE('M6 Invoer fouten'!BV$2,'M6 Invoer fouten'!BV36))</f>
        <v>1</v>
      </c>
      <c r="BZ34" s="51" t="str">
        <f>(CONCATENATE('M6 Invoer fouten'!BW$2,'M6 Invoer fouten'!BW36))</f>
        <v>17</v>
      </c>
      <c r="CA34" s="51" t="str">
        <f>(CONCATENATE('M6 Invoer fouten'!BX$2,'M6 Invoer fouten'!BX36))</f>
        <v>17</v>
      </c>
      <c r="CB34" s="51" t="str">
        <f>(CONCATENATE('M6 Invoer fouten'!BY$2,'M6 Invoer fouten'!BY36))</f>
        <v>17</v>
      </c>
      <c r="CC34" s="51" t="str">
        <f>(CONCATENATE('M6 Invoer fouten'!BZ$2,'M6 Invoer fouten'!BZ36))</f>
        <v>17</v>
      </c>
      <c r="CD34" s="51" t="str">
        <f>(CONCATENATE('M6 Invoer fouten'!CA$2,'M6 Invoer fouten'!CA36))</f>
        <v>8</v>
      </c>
      <c r="CE34" s="51" t="str">
        <f>(CONCATENATE('M6 Invoer fouten'!CB$2,'M6 Invoer fouten'!CB36))</f>
        <v>8</v>
      </c>
      <c r="CF34" s="51" t="str">
        <f>(CONCATENATE('M6 Invoer fouten'!CC$2,'M6 Invoer fouten'!CC36))</f>
        <v>9</v>
      </c>
      <c r="CG34" s="51" t="str">
        <f>(CONCATENATE('M6 Invoer fouten'!CD$2,'M6 Invoer fouten'!CD36))</f>
        <v>8</v>
      </c>
      <c r="CH34" s="51" t="str">
        <f>(CONCATENATE('M6 Invoer fouten'!CE$2,'M6 Invoer fouten'!CE36))</f>
        <v>9</v>
      </c>
      <c r="CI34" s="51" t="str">
        <f>(CONCATENATE('M6 Invoer fouten'!CF$2,'M6 Invoer fouten'!CF36))</f>
        <v>9</v>
      </c>
      <c r="CJ34" s="51" t="str">
        <f>(CONCATENATE('M6 Invoer fouten'!CG$2,'M6 Invoer fouten'!CG36))</f>
        <v>8</v>
      </c>
      <c r="CK34" s="51" t="str">
        <f>(CONCATENATE('M6 Invoer fouten'!CH$2,'M6 Invoer fouten'!CH36))</f>
        <v>8</v>
      </c>
      <c r="CL34" s="51" t="str">
        <f>(CONCATENATE('M6 Invoer fouten'!CI$2,'M6 Invoer fouten'!CI36))</f>
        <v>3</v>
      </c>
      <c r="CM34" s="51" t="str">
        <f>(CONCATENATE('M6 Invoer fouten'!CJ$2,'M6 Invoer fouten'!CJ36))</f>
        <v>3</v>
      </c>
      <c r="CN34" s="51" t="str">
        <f>(CONCATENATE('M6 Invoer fouten'!CK$2,'M6 Invoer fouten'!CK36))</f>
        <v>3</v>
      </c>
      <c r="CO34" s="51" t="str">
        <f>(CONCATENATE('M6 Invoer fouten'!CL$2,'M6 Invoer fouten'!CL36))</f>
        <v>15</v>
      </c>
      <c r="CP34" s="51" t="str">
        <f>(CONCATENATE('M6 Invoer fouten'!CM$2,'M6 Invoer fouten'!CM36))</f>
        <v>11</v>
      </c>
      <c r="CQ34" s="51" t="str">
        <f>(CONCATENATE('M6 Invoer fouten'!CN$2,'M6 Invoer fouten'!CN36))</f>
        <v>13</v>
      </c>
      <c r="CR34" s="51" t="str">
        <f>(CONCATENATE('M6 Invoer fouten'!CO$2,'M6 Invoer fouten'!CO36))</f>
        <v>12</v>
      </c>
      <c r="CS34" s="51" t="str">
        <f>(CONCATENATE('M6 Invoer fouten'!CP$2,'M6 Invoer fouten'!CP36))</f>
        <v>11</v>
      </c>
      <c r="CT34" s="51" t="str">
        <f>(CONCATENATE('M6 Invoer fouten'!CQ$2,'M6 Invoer fouten'!CQ36))</f>
        <v>13</v>
      </c>
      <c r="CU34" s="51" t="str">
        <f>(CONCATENATE('M6 Invoer fouten'!CR$2,'M6 Invoer fouten'!CR36))</f>
        <v>11</v>
      </c>
      <c r="CV34" s="51" t="str">
        <f>(CONCATENATE('M6 Invoer fouten'!CS$2,'M6 Invoer fouten'!CS36))</f>
        <v>11</v>
      </c>
      <c r="CW34" s="51" t="str">
        <f>(CONCATENATE('M6 Invoer fouten'!CT$2,'M6 Invoer fouten'!CT36))</f>
        <v>13</v>
      </c>
      <c r="CX34" s="51" t="str">
        <f>(CONCATENATE('M6 Invoer fouten'!CU$2,'M6 Invoer fouten'!CU36))</f>
        <v>15</v>
      </c>
      <c r="CY34" s="51" t="str">
        <f>(CONCATENATE('M6 Invoer fouten'!CV$2,'M6 Invoer fouten'!CV36))</f>
        <v>12</v>
      </c>
      <c r="CZ34" s="51" t="str">
        <f>(CONCATENATE('M6 Invoer fouten'!CW$2,'M6 Invoer fouten'!CW36))</f>
        <v/>
      </c>
      <c r="DA34" s="51" t="str">
        <f>(CONCATENATE('M6 Invoer fouten'!CX$2,'M6 Invoer fouten'!CX36))</f>
        <v/>
      </c>
      <c r="DB34" s="51" t="str">
        <f>(CONCATENATE('M6 Invoer fouten'!CY$2,'M6 Invoer fouten'!CY36))</f>
        <v/>
      </c>
      <c r="DC34" s="51" t="str">
        <f>(CONCATENATE('M6 Invoer fouten'!CZ$2,'M6 Invoer fouten'!CZ36))</f>
        <v/>
      </c>
      <c r="DD34" s="51" t="str">
        <f>(CONCATENATE('M6 Invoer fouten'!DA$2,'M6 Invoer fouten'!DA36))</f>
        <v/>
      </c>
      <c r="DE34" s="51" t="str">
        <f>(CONCATENATE('M6 Invoer fouten'!DB$2,'M6 Invoer fouten'!DB36))</f>
        <v/>
      </c>
      <c r="DF34" s="51" t="str">
        <f>(CONCATENATE('M6 Invoer fouten'!DC$2,'M6 Invoer fouten'!DC36))</f>
        <v/>
      </c>
      <c r="DG34" s="51" t="str">
        <f>(CONCATENATE('M6 Invoer fouten'!DD$2,'M6 Invoer fouten'!DD36))</f>
        <v/>
      </c>
      <c r="DH34" s="51" t="str">
        <f>(CONCATENATE('M6 Invoer fouten'!DE$2,'M6 Invoer fouten'!DE36))</f>
        <v/>
      </c>
      <c r="DI34" s="51" t="str">
        <f>(CONCATENATE('M6 Invoer fouten'!DF$2,'M6 Invoer fouten'!DF36))</f>
        <v/>
      </c>
      <c r="DJ34" s="51" t="str">
        <f>(CONCATENATE('M6 Invoer fouten'!DG$2,'M6 Invoer fouten'!DG36))</f>
        <v/>
      </c>
      <c r="DK34" s="51" t="str">
        <f>(CONCATENATE('M6 Invoer fouten'!DH$2,'M6 Invoer fouten'!DH36))</f>
        <v/>
      </c>
      <c r="DL34" s="51" t="str">
        <f>(CONCATENATE('M6 Invoer fouten'!DI$2,'M6 Invoer fouten'!DI36))</f>
        <v/>
      </c>
      <c r="DM34" s="51" t="str">
        <f>(CONCATENATE('M6 Invoer fouten'!DJ$2,'M6 Invoer fouten'!DJ36))</f>
        <v/>
      </c>
      <c r="DN34" s="51" t="str">
        <f>(CONCATENATE('M6 Invoer fouten'!DK$2,'M6 Invoer fouten'!DK36))</f>
        <v/>
      </c>
      <c r="DO34" s="51" t="str">
        <f>(CONCATENATE('M6 Invoer fouten'!DL$2,'M6 Invoer fouten'!DL36))</f>
        <v/>
      </c>
      <c r="DP34" s="51" t="str">
        <f>(CONCATENATE('M6 Invoer fouten'!DM$2,'M6 Invoer fouten'!DM36))</f>
        <v/>
      </c>
      <c r="DQ34" s="51" t="str">
        <f>(CONCATENATE('M6 Invoer fouten'!DN$2,'M6 Invoer fouten'!DN36))</f>
        <v/>
      </c>
      <c r="DR34" s="51" t="str">
        <f>(CONCATENATE('M6 Invoer fouten'!DO$2,'M6 Invoer fouten'!DO36))</f>
        <v/>
      </c>
      <c r="DS34" s="51" t="str">
        <f>(CONCATENATE('M6 Invoer fouten'!DP$2,'M6 Invoer fouten'!DP36))</f>
        <v/>
      </c>
      <c r="DT34" s="51" t="str">
        <f>(CONCATENATE('M6 Invoer fouten'!DQ$2,'M6 Invoer fouten'!DQ36))</f>
        <v/>
      </c>
      <c r="DU34" s="51" t="str">
        <f>(CONCATENATE('M6 Invoer fouten'!DR$2,'M6 Invoer fouten'!DR36))</f>
        <v/>
      </c>
      <c r="DV34" s="51" t="str">
        <f>(CONCATENATE('M6 Invoer fouten'!DS$2,'M6 Invoer fouten'!DS36))</f>
        <v/>
      </c>
      <c r="DW34" s="51" t="str">
        <f>(CONCATENATE('M6 Invoer fouten'!DT$2,'M6 Invoer fouten'!DT36))</f>
        <v/>
      </c>
      <c r="DX34" s="51" t="str">
        <f>(CONCATENATE('M6 Invoer fouten'!DU$2,'M6 Invoer fouten'!DU36))</f>
        <v/>
      </c>
      <c r="DY34" s="51" t="str">
        <f>(CONCATENATE('M6 Invoer fouten'!DV$2,'M6 Invoer fouten'!DV36))</f>
        <v/>
      </c>
      <c r="DZ34" s="51" t="str">
        <f>(CONCATENATE('M6 Invoer fouten'!DW$2,'M6 Invoer fouten'!DW36))</f>
        <v/>
      </c>
      <c r="EA34" s="51" t="str">
        <f>(CONCATENATE('M6 Invoer fouten'!DX$2,'M6 Invoer fouten'!DX36))</f>
        <v/>
      </c>
      <c r="EB34" s="51" t="str">
        <f>(CONCATENATE('M6 Invoer fouten'!DY$2,'M6 Invoer fouten'!DY36))</f>
        <v/>
      </c>
      <c r="EC34" s="51" t="str">
        <f>(CONCATENATE('M6 Invoer fouten'!DZ$2,'M6 Invoer fouten'!DZ36))</f>
        <v/>
      </c>
      <c r="ED34" s="50" t="str">
        <f>IF($G34="","",CONCATENATE($G34,'M6 Invoer fouten'!EA36))</f>
        <v/>
      </c>
      <c r="EE34" s="50">
        <f t="shared" si="1"/>
        <v>0</v>
      </c>
      <c r="EF34" s="50" t="str">
        <f t="shared" si="2"/>
        <v/>
      </c>
      <c r="EG34" s="52">
        <f t="shared" si="3"/>
        <v>0</v>
      </c>
      <c r="EH34" s="50">
        <f>IF($G34="",0,HLOOKUP(ED$1,'M6 Invoer fouten'!$1:$2,2,FALSE))</f>
        <v>0</v>
      </c>
      <c r="EI34" s="50" t="str">
        <f>IF($G34="","",CONCATENATE($G34,'M6 Invoer fouten'!EB36))</f>
        <v/>
      </c>
      <c r="EJ34" s="50">
        <f t="shared" si="4"/>
        <v>0</v>
      </c>
      <c r="EK34" s="50" t="str">
        <f t="shared" si="5"/>
        <v/>
      </c>
      <c r="EL34" s="52">
        <f t="shared" si="6"/>
        <v>0</v>
      </c>
      <c r="EM34" s="50">
        <f>IF($G34="",0,HLOOKUP(EI$1,'M6 Invoer fouten'!$1:$2,2,FALSE))</f>
        <v>0</v>
      </c>
      <c r="EN34" s="50" t="str">
        <f>IF($G34="","",CONCATENATE($G34,'M6 Invoer fouten'!EC36))</f>
        <v/>
      </c>
      <c r="EO34" s="50">
        <f t="shared" si="7"/>
        <v>0</v>
      </c>
      <c r="EP34" s="50" t="str">
        <f t="shared" si="8"/>
        <v/>
      </c>
      <c r="EQ34" s="52">
        <f t="shared" si="9"/>
        <v>0</v>
      </c>
      <c r="ER34" s="50">
        <f>IF($G34="",0,HLOOKUP(EN$1,'M6 Invoer fouten'!$1:$2,2,FALSE))</f>
        <v>0</v>
      </c>
      <c r="ES34" s="50" t="str">
        <f>IF($G34="","",CONCATENATE($G34,'M6 Invoer fouten'!ED36))</f>
        <v/>
      </c>
      <c r="ET34" s="50">
        <f t="shared" si="10"/>
        <v>0</v>
      </c>
      <c r="EU34" s="50" t="str">
        <f t="shared" si="11"/>
        <v/>
      </c>
      <c r="EV34" s="52">
        <f t="shared" si="12"/>
        <v>0</v>
      </c>
      <c r="EW34" s="50">
        <f>IF($G34="",0,HLOOKUP(ES$1,'M6 Invoer fouten'!$1:$2,2,FALSE))</f>
        <v>0</v>
      </c>
      <c r="EX34" s="50" t="str">
        <f>IF($G34="","",CONCATENATE($G34,'M6 Invoer fouten'!EE36))</f>
        <v/>
      </c>
      <c r="EY34" s="50">
        <f t="shared" si="13"/>
        <v>0</v>
      </c>
      <c r="EZ34" s="50" t="str">
        <f t="shared" si="14"/>
        <v/>
      </c>
      <c r="FA34" s="52">
        <f t="shared" si="15"/>
        <v>0</v>
      </c>
      <c r="FB34" s="50">
        <f>IF($G34="",0,HLOOKUP(EX$1,'M6 Invoer fouten'!$1:$2,2,FALSE))</f>
        <v>0</v>
      </c>
      <c r="FC34" s="50" t="str">
        <f>IF($G34="","",CONCATENATE($G34,'M6 Invoer fouten'!EF36))</f>
        <v/>
      </c>
      <c r="FD34" s="50">
        <f t="shared" si="16"/>
        <v>0</v>
      </c>
      <c r="FE34" s="50" t="str">
        <f t="shared" si="17"/>
        <v/>
      </c>
      <c r="FF34" s="52">
        <f t="shared" si="18"/>
        <v>0</v>
      </c>
      <c r="FG34" s="50">
        <f>IF($G34="",0,HLOOKUP(FC$1,'M6 Invoer fouten'!$1:$2,2,FALSE))</f>
        <v>0</v>
      </c>
      <c r="FH34" s="50" t="str">
        <f>IF($G34="","",CONCATENATE($G34,'M6 Invoer fouten'!EG36))</f>
        <v/>
      </c>
      <c r="FI34" s="50">
        <f t="shared" si="19"/>
        <v>0</v>
      </c>
      <c r="FJ34" s="50" t="str">
        <f t="shared" si="20"/>
        <v/>
      </c>
      <c r="FK34" s="52">
        <f t="shared" si="21"/>
        <v>0</v>
      </c>
      <c r="FL34" s="50">
        <f>IF($G34="",0,HLOOKUP(FH$1,'M6 Invoer fouten'!$1:$2,2,FALSE))</f>
        <v>0</v>
      </c>
      <c r="FM34" s="50" t="str">
        <f>IF($G34="","",CONCATENATE($G34,'M6 Invoer fouten'!EH36))</f>
        <v/>
      </c>
      <c r="FN34" s="50">
        <f t="shared" si="22"/>
        <v>0</v>
      </c>
      <c r="FO34" s="50" t="str">
        <f t="shared" si="23"/>
        <v/>
      </c>
      <c r="FP34" s="52">
        <f t="shared" si="24"/>
        <v>0</v>
      </c>
      <c r="FQ34" s="50">
        <f>IF($G34="",0,HLOOKUP(FM$1,'M6 Invoer fouten'!$1:$2,2,FALSE))</f>
        <v>0</v>
      </c>
      <c r="FR34" s="50" t="str">
        <f>IF($G34="","",CONCATENATE($G34,'M6 Invoer fouten'!EI36))</f>
        <v/>
      </c>
      <c r="FS34" s="50">
        <f t="shared" si="25"/>
        <v>0</v>
      </c>
      <c r="FT34" s="50" t="str">
        <f t="shared" si="26"/>
        <v/>
      </c>
      <c r="FU34" s="52">
        <f t="shared" si="27"/>
        <v>0</v>
      </c>
      <c r="FV34" s="50">
        <f>IF($G34="",0,HLOOKUP(FR$1,'M6 Invoer fouten'!$1:$2,2,FALSE))</f>
        <v>0</v>
      </c>
      <c r="FW34" s="50" t="str">
        <f>IF($G34="","",CONCATENATE($G34,'M6 Invoer fouten'!EJ36))</f>
        <v/>
      </c>
      <c r="FX34" s="50">
        <f t="shared" si="28"/>
        <v>0</v>
      </c>
      <c r="FY34" s="50" t="str">
        <f t="shared" si="29"/>
        <v/>
      </c>
      <c r="FZ34" s="52">
        <f t="shared" si="30"/>
        <v>0</v>
      </c>
      <c r="GA34" s="50">
        <f>IF($G34="",0,HLOOKUP(FW$1,'M6 Invoer fouten'!$1:$2,2,FALSE))</f>
        <v>0</v>
      </c>
      <c r="GB34" s="50" t="str">
        <f>IF($G34="","",CONCATENATE($G34,'M6 Invoer fouten'!EK36))</f>
        <v/>
      </c>
      <c r="GC34" s="50">
        <f t="shared" si="31"/>
        <v>0</v>
      </c>
      <c r="GD34" s="50" t="str">
        <f t="shared" si="32"/>
        <v/>
      </c>
      <c r="GE34" s="52">
        <f t="shared" si="33"/>
        <v>0</v>
      </c>
      <c r="GF34" s="50">
        <f>IF($G34="",0,HLOOKUP(GB$1,'M6 Invoer fouten'!$1:$2,2,FALSE))</f>
        <v>0</v>
      </c>
      <c r="GG34" s="50" t="str">
        <f>IF($G34="","",CONCATENATE($G34,'M6 Invoer fouten'!EL36))</f>
        <v/>
      </c>
      <c r="GH34" s="50">
        <f t="shared" si="34"/>
        <v>0</v>
      </c>
      <c r="GI34" s="50" t="str">
        <f t="shared" si="35"/>
        <v/>
      </c>
      <c r="GJ34" s="52">
        <f t="shared" si="36"/>
        <v>0</v>
      </c>
      <c r="GK34" s="50">
        <f>IF($G34="",0,HLOOKUP(GG$1,'M6 Invoer fouten'!$1:$2,2,FALSE))</f>
        <v>0</v>
      </c>
      <c r="GL34" s="50" t="str">
        <f>IF($G34="","",CONCATENATE($G34,'M6 Invoer fouten'!EM36))</f>
        <v/>
      </c>
      <c r="GM34" s="50">
        <f t="shared" si="37"/>
        <v>0</v>
      </c>
      <c r="GN34" s="50" t="str">
        <f t="shared" si="38"/>
        <v/>
      </c>
      <c r="GO34" s="52">
        <f t="shared" si="39"/>
        <v>0</v>
      </c>
      <c r="GP34" s="50">
        <f>IF($G34="",0,HLOOKUP(GL$1,'M6 Invoer fouten'!$1:$2,2,FALSE))</f>
        <v>0</v>
      </c>
      <c r="GQ34" s="50" t="str">
        <f>IF($G34="","",CONCATENATE($G34,'M6 Invoer fouten'!EN36))</f>
        <v/>
      </c>
      <c r="GR34" s="50">
        <f t="shared" si="40"/>
        <v>0</v>
      </c>
      <c r="GS34" s="50" t="str">
        <f t="shared" si="41"/>
        <v/>
      </c>
      <c r="GT34" s="52">
        <f t="shared" si="42"/>
        <v>0</v>
      </c>
      <c r="GU34" s="50">
        <f>IF($G34="",0,HLOOKUP(GQ$1,'M6 Invoer fouten'!$1:$2,2,FALSE))</f>
        <v>0</v>
      </c>
      <c r="GV34" s="50" t="str">
        <f>IF($G34="","",CONCATENATE($G34,'M6 Invoer fouten'!EO36))</f>
        <v/>
      </c>
      <c r="GW34" s="50">
        <f t="shared" si="43"/>
        <v>0</v>
      </c>
      <c r="GX34" s="50" t="str">
        <f t="shared" si="44"/>
        <v/>
      </c>
      <c r="GY34" s="52">
        <f t="shared" si="45"/>
        <v>0</v>
      </c>
      <c r="GZ34" s="50">
        <f>IF($G34="",0,HLOOKUP(GV$1,'M6 Invoer fouten'!$1:$2,2,FALSE))</f>
        <v>0</v>
      </c>
      <c r="HA34" s="50" t="str">
        <f>IF($G34="","",CONCATENATE($G34,'M6 Invoer fouten'!EP36))</f>
        <v/>
      </c>
      <c r="HB34" s="50">
        <f t="shared" si="46"/>
        <v>0</v>
      </c>
      <c r="HC34" s="50" t="str">
        <f t="shared" si="47"/>
        <v/>
      </c>
      <c r="HD34" s="52">
        <f t="shared" si="48"/>
        <v>0</v>
      </c>
      <c r="HE34" s="50">
        <f>IF($G34="",0,HLOOKUP(HA$1,'M6 Invoer fouten'!$1:$2,2,FALSE))</f>
        <v>0</v>
      </c>
      <c r="HF34" s="50" t="str">
        <f>IF($G34="","",CONCATENATE($G34,'M6 Invoer fouten'!EQ36))</f>
        <v/>
      </c>
      <c r="HG34" s="50">
        <f t="shared" si="49"/>
        <v>0</v>
      </c>
      <c r="HH34" s="50" t="str">
        <f t="shared" si="50"/>
        <v/>
      </c>
      <c r="HI34" s="52">
        <f t="shared" si="51"/>
        <v>0</v>
      </c>
      <c r="HJ34" s="50">
        <f>IF($G34="",0,HLOOKUP(HF$1,'M6 Invoer fouten'!$1:$2,2,FALSE))</f>
        <v>0</v>
      </c>
      <c r="HK34" s="50" t="str">
        <f>IF($G34="","",CONCATENATE($G34,'M6 Invoer fouten'!ER36))</f>
        <v/>
      </c>
      <c r="HL34" s="50">
        <f t="shared" si="52"/>
        <v>0</v>
      </c>
      <c r="HM34" s="50" t="str">
        <f t="shared" si="53"/>
        <v/>
      </c>
      <c r="HN34" s="52">
        <f t="shared" si="54"/>
        <v>0</v>
      </c>
      <c r="HO34" s="50">
        <f>IF($G34="",0,HLOOKUP(HK$1,'M6 Invoer fouten'!$1:$2,2,FALSE))</f>
        <v>0</v>
      </c>
      <c r="HP34" s="50" t="str">
        <f>IF($G34="","",CONCATENATE($G34,'M6 Invoer fouten'!ES36))</f>
        <v/>
      </c>
      <c r="HQ34" s="50">
        <f t="shared" si="55"/>
        <v>0</v>
      </c>
      <c r="HR34" s="50" t="str">
        <f t="shared" si="56"/>
        <v/>
      </c>
      <c r="HS34" s="52">
        <f t="shared" si="57"/>
        <v>0</v>
      </c>
      <c r="HT34" s="50">
        <f>IF($G34="",0,HLOOKUP(HP$1,'M6 Invoer fouten'!$1:$2,2,FALSE))</f>
        <v>0</v>
      </c>
      <c r="HU34" s="50" t="str">
        <f>IF($G34="","",CONCATENATE($G34,'M6 Invoer fouten'!ET36))</f>
        <v/>
      </c>
      <c r="HV34" s="50">
        <f t="shared" si="58"/>
        <v>0</v>
      </c>
      <c r="HW34" s="50" t="str">
        <f t="shared" si="59"/>
        <v/>
      </c>
      <c r="HX34" s="52">
        <f t="shared" si="60"/>
        <v>0</v>
      </c>
      <c r="HY34" s="50">
        <f>IF($G34="",0,HLOOKUP(HU$1,'M6 Invoer fouten'!$1:$2,2,FALSE))</f>
        <v>0</v>
      </c>
      <c r="HZ34" s="50" t="str">
        <f>IF($G34="","",CONCATENATE($G34,'M6 Invoer fouten'!EU36))</f>
        <v/>
      </c>
      <c r="IA34" s="50">
        <f t="shared" si="61"/>
        <v>0</v>
      </c>
      <c r="IB34" s="50" t="str">
        <f t="shared" si="62"/>
        <v/>
      </c>
      <c r="IC34" s="52">
        <f t="shared" si="63"/>
        <v>0</v>
      </c>
      <c r="ID34" s="50">
        <f>IF($G34="",0,HLOOKUP(HZ$1,'M6 Invoer fouten'!$1:$2,2,FALSE))</f>
        <v>0</v>
      </c>
      <c r="IE34" s="50" t="str">
        <f>IF($G34="","",CONCATENATE($G34,'M6 Invoer fouten'!EV36))</f>
        <v/>
      </c>
      <c r="IF34" s="50">
        <f t="shared" si="64"/>
        <v>0</v>
      </c>
      <c r="IG34" s="50" t="str">
        <f t="shared" si="65"/>
        <v/>
      </c>
      <c r="IH34" s="52">
        <f t="shared" si="66"/>
        <v>0</v>
      </c>
      <c r="II34" s="50">
        <f>IF($G34="",0,HLOOKUP(IE$1,'M6 Invoer fouten'!$1:$2,2,FALSE))</f>
        <v>0</v>
      </c>
      <c r="IJ34" s="50" t="str">
        <f>IF($G34="","",CONCATENATE($G34,'M6 Invoer fouten'!EW36))</f>
        <v/>
      </c>
      <c r="IK34" s="50">
        <f t="shared" si="67"/>
        <v>0</v>
      </c>
      <c r="IL34" s="50" t="str">
        <f t="shared" si="68"/>
        <v/>
      </c>
      <c r="IM34" s="52">
        <f t="shared" si="69"/>
        <v>0</v>
      </c>
      <c r="IN34" s="50">
        <f>IF($G34="",0,HLOOKUP(IJ$1,'M6 Invoer fouten'!$1:$2,2,FALSE))</f>
        <v>0</v>
      </c>
      <c r="IO34" s="50" t="str">
        <f>IF($G34="","",CONCATENATE($G34,'M6 Invoer fouten'!EX36))</f>
        <v/>
      </c>
      <c r="IP34" s="50">
        <f t="shared" si="70"/>
        <v>0</v>
      </c>
      <c r="IQ34" s="50" t="str">
        <f t="shared" si="71"/>
        <v/>
      </c>
      <c r="IR34" s="52">
        <f t="shared" si="72"/>
        <v>0</v>
      </c>
      <c r="IS34" s="50">
        <f>IF($G34="",0,HLOOKUP(IO$1,'M6 Invoer fouten'!$1:$2,2,FALSE))</f>
        <v>0</v>
      </c>
    </row>
    <row r="35" spans="1:253">
      <c r="A35" s="50" t="str">
        <f>IF('M6 Invoer fouten'!A37=0,"",'M6 Invoer fouten'!A37)</f>
        <v/>
      </c>
      <c r="B35" s="50" t="str">
        <f>IF('M6 Invoer fouten'!B37="x","B","")</f>
        <v/>
      </c>
      <c r="C35" s="50" t="str">
        <f>IF('M6 Invoer fouten'!C37="x","I","")</f>
        <v/>
      </c>
      <c r="D35" s="50" t="str">
        <f>IF('M6 Invoer fouten'!D37="x","M","")</f>
        <v/>
      </c>
      <c r="E35" s="50"/>
      <c r="F35" s="50"/>
      <c r="G35" s="50" t="str">
        <f t="shared" si="78"/>
        <v/>
      </c>
      <c r="H35" s="51" t="str">
        <f>(CONCATENATE('M6 Invoer fouten'!E$2,'M6 Invoer fouten'!E37))</f>
        <v>6</v>
      </c>
      <c r="I35" s="51" t="str">
        <f>(CONCATENATE('M6 Invoer fouten'!F$2,'M6 Invoer fouten'!F37))</f>
        <v>5</v>
      </c>
      <c r="J35" s="51" t="str">
        <f>(CONCATENATE('M6 Invoer fouten'!G$2,'M6 Invoer fouten'!G37))</f>
        <v>7</v>
      </c>
      <c r="K35" s="51" t="str">
        <f>(CONCATENATE('M6 Invoer fouten'!H$2,'M6 Invoer fouten'!H37))</f>
        <v>5</v>
      </c>
      <c r="L35" s="51" t="str">
        <f>(CONCATENATE('M6 Invoer fouten'!I$2,'M6 Invoer fouten'!I37))</f>
        <v>5</v>
      </c>
      <c r="M35" s="51" t="str">
        <f>(CONCATENATE('M6 Invoer fouten'!J$2,'M6 Invoer fouten'!J37))</f>
        <v>7</v>
      </c>
      <c r="N35" s="51" t="str">
        <f>(CONCATENATE('M6 Invoer fouten'!K$2,'M6 Invoer fouten'!K37))</f>
        <v>6</v>
      </c>
      <c r="O35" s="51" t="str">
        <f>(CONCATENATE('M6 Invoer fouten'!L$2,'M6 Invoer fouten'!L37))</f>
        <v>7</v>
      </c>
      <c r="P35" s="51" t="str">
        <f>(CONCATENATE('M6 Invoer fouten'!M$2,'M6 Invoer fouten'!M37))</f>
        <v>5</v>
      </c>
      <c r="Q35" s="51" t="str">
        <f>(CONCATENATE('M6 Invoer fouten'!N$2,'M6 Invoer fouten'!N37))</f>
        <v>5</v>
      </c>
      <c r="R35" s="51" t="str">
        <f>(CONCATENATE('M6 Invoer fouten'!O$2,'M6 Invoer fouten'!O37))</f>
        <v>7</v>
      </c>
      <c r="S35" s="51" t="str">
        <f>(CONCATENATE('M6 Invoer fouten'!P$2,'M6 Invoer fouten'!P37))</f>
        <v>6</v>
      </c>
      <c r="T35" s="51" t="str">
        <f>(CONCATENATE('M6 Invoer fouten'!Q$2,'M6 Invoer fouten'!Q37))</f>
        <v>5</v>
      </c>
      <c r="U35" s="51" t="str">
        <f>(CONCATENATE('M6 Invoer fouten'!R$2,'M6 Invoer fouten'!R37))</f>
        <v>6</v>
      </c>
      <c r="V35" s="51" t="str">
        <f>(CONCATENATE('M6 Invoer fouten'!S$2,'M6 Invoer fouten'!S37))</f>
        <v>6</v>
      </c>
      <c r="W35" s="51" t="str">
        <f>(CONCATENATE('M6 Invoer fouten'!T$2,'M6 Invoer fouten'!T37))</f>
        <v>7</v>
      </c>
      <c r="X35" s="51" t="str">
        <f>(CONCATENATE('M6 Invoer fouten'!U$2,'M6 Invoer fouten'!U37))</f>
        <v>6</v>
      </c>
      <c r="Y35" s="51" t="str">
        <f>(CONCATENATE('M6 Invoer fouten'!V$2,'M6 Invoer fouten'!V37))</f>
        <v>5</v>
      </c>
      <c r="Z35" s="51" t="str">
        <f>(CONCATENATE('M6 Invoer fouten'!W$2,'M6 Invoer fouten'!W37))</f>
        <v>6</v>
      </c>
      <c r="AA35" s="51" t="str">
        <f>(CONCATENATE('M6 Invoer fouten'!X$2,'M6 Invoer fouten'!X37))</f>
        <v>5</v>
      </c>
      <c r="AB35" s="51" t="str">
        <f>(CONCATENATE('M6 Invoer fouten'!Y$2,'M6 Invoer fouten'!Y37))</f>
        <v>7</v>
      </c>
      <c r="AC35" s="51" t="str">
        <f>(CONCATENATE('M6 Invoer fouten'!Z$2,'M6 Invoer fouten'!Z37))</f>
        <v>6</v>
      </c>
      <c r="AD35" s="51" t="str">
        <f>(CONCATENATE('M6 Invoer fouten'!AA$2,'M6 Invoer fouten'!AA37))</f>
        <v>5</v>
      </c>
      <c r="AE35" s="51" t="str">
        <f>(CONCATENATE('M6 Invoer fouten'!AB$2,'M6 Invoer fouten'!AB37))</f>
        <v>7</v>
      </c>
      <c r="AF35" s="51" t="str">
        <f>(CONCATENATE('M6 Invoer fouten'!AC$2,'M6 Invoer fouten'!AC37))</f>
        <v>6</v>
      </c>
      <c r="AG35" s="51" t="str">
        <f>(CONCATENATE('M6 Invoer fouten'!AD$2,'M6 Invoer fouten'!AD37))</f>
        <v>5</v>
      </c>
      <c r="AH35" s="51" t="str">
        <f>(CONCATENATE('M6 Invoer fouten'!AE$2,'M6 Invoer fouten'!AE37))</f>
        <v>6</v>
      </c>
      <c r="AI35" s="51" t="str">
        <f>(CONCATENATE('M6 Invoer fouten'!AF$2,'M6 Invoer fouten'!AF37))</f>
        <v>7</v>
      </c>
      <c r="AJ35" s="51" t="str">
        <f>(CONCATENATE('M6 Invoer fouten'!AG$2,'M6 Invoer fouten'!AG37))</f>
        <v>19</v>
      </c>
      <c r="AK35" s="51" t="str">
        <f>(CONCATENATE('M6 Invoer fouten'!AG$2,'M6 Invoer fouten'!AH37))</f>
        <v>19</v>
      </c>
      <c r="AL35" s="51" t="str">
        <f>(CONCATENATE('M6 Invoer fouten'!AH$2,'M6 Invoer fouten'!AI37))</f>
        <v>19</v>
      </c>
      <c r="AM35" s="51" t="str">
        <f>(CONCATENATE('M6 Invoer fouten'!AI$2,'M6 Invoer fouten'!AJ37))</f>
        <v>19</v>
      </c>
      <c r="AN35" s="51" t="str">
        <f>(CONCATENATE('M6 Invoer fouten'!AJ$2,'M6 Invoer fouten'!AK37))</f>
        <v>19</v>
      </c>
      <c r="AO35" s="51" t="str">
        <f>(CONCATENATE('M6 Invoer fouten'!AK$2,'M6 Invoer fouten'!AL37))</f>
        <v>19</v>
      </c>
      <c r="AP35" s="51" t="str">
        <f>(CONCATENATE('M6 Invoer fouten'!AL$2,'M6 Invoer fouten'!AM37))</f>
        <v>19</v>
      </c>
      <c r="AQ35" s="51" t="str">
        <f>(CONCATENATE('M6 Invoer fouten'!AM$2,'M6 Invoer fouten'!AN37))</f>
        <v>19</v>
      </c>
      <c r="AR35" s="51" t="str">
        <f>(CONCATENATE('M6 Invoer fouten'!AN$2,'M6 Invoer fouten'!AO37))</f>
        <v>19</v>
      </c>
      <c r="AS35" s="51" t="str">
        <f>(CONCATENATE('M6 Invoer fouten'!AO$2,'M6 Invoer fouten'!AP37))</f>
        <v>11</v>
      </c>
      <c r="AT35" s="51" t="str">
        <f>(CONCATENATE('M6 Invoer fouten'!AP$2,'M6 Invoer fouten'!AQ37))</f>
        <v>16</v>
      </c>
      <c r="AU35" s="51" t="str">
        <f>(CONCATENATE('M6 Invoer fouten'!AQ$2,'M6 Invoer fouten'!AR37))</f>
        <v>14</v>
      </c>
      <c r="AV35" s="51" t="str">
        <f>(CONCATENATE('M6 Invoer fouten'!AR$2,'M6 Invoer fouten'!AS37))</f>
        <v>13</v>
      </c>
      <c r="AW35" s="51" t="str">
        <f>(CONCATENATE('M6 Invoer fouten'!AS$2,'M6 Invoer fouten'!AT37))</f>
        <v>11</v>
      </c>
      <c r="AX35" s="51" t="str">
        <f>(CONCATENATE('M6 Invoer fouten'!AT$2,'M6 Invoer fouten'!AU37))</f>
        <v>12</v>
      </c>
      <c r="AY35" s="51" t="str">
        <f>(CONCATENATE('M6 Invoer fouten'!AU$2,'M6 Invoer fouten'!AV37))</f>
        <v>11</v>
      </c>
      <c r="AZ35" s="51" t="str">
        <f>(CONCATENATE('M6 Invoer fouten'!AV$2,'M6 Invoer fouten'!AW37))</f>
        <v>15</v>
      </c>
      <c r="BA35" s="51" t="str">
        <f>(CONCATENATE('M6 Invoer fouten'!AW$2,'M6 Invoer fouten'!AX37))</f>
        <v>13</v>
      </c>
      <c r="BB35" s="51" t="str">
        <f>(CONCATENATE('M6 Invoer fouten'!AX$2,'M6 Invoer fouten'!AY37))</f>
        <v>12</v>
      </c>
      <c r="BC35" s="51" t="str">
        <f>(CONCATENATE('M6 Invoer fouten'!AY$2,'M6 Invoer fouten'!AZ37))</f>
        <v>11</v>
      </c>
      <c r="BD35" s="51" t="str">
        <f>(CONCATENATE('M6 Invoer fouten'!AZ$2,'M6 Invoer fouten'!BA37))</f>
        <v>18</v>
      </c>
      <c r="BE35" s="51" t="str">
        <f>(CONCATENATE('M6 Invoer fouten'!BA$2,'M6 Invoer fouten'!BB37))</f>
        <v>18</v>
      </c>
      <c r="BF35" s="51" t="str">
        <f>(CONCATENATE('M6 Invoer fouten'!BB$2,'M6 Invoer fouten'!BC37))</f>
        <v>18</v>
      </c>
      <c r="BG35" s="51" t="str">
        <f>(CONCATENATE('M6 Invoer fouten'!BC$2,'M6 Invoer fouten'!BD37))</f>
        <v>8</v>
      </c>
      <c r="BH35" s="51" t="str">
        <f>(CONCATENATE('M6 Invoer fouten'!BD$2,'M6 Invoer fouten'!BE37))</f>
        <v>8</v>
      </c>
      <c r="BI35" s="51" t="str">
        <f>(CONCATENATE('M6 Invoer fouten'!BE$2,'M6 Invoer fouten'!BF37))</f>
        <v>9</v>
      </c>
      <c r="BJ35" s="51" t="str">
        <f>(CONCATENATE('M6 Invoer fouten'!BF$2,'M6 Invoer fouten'!BG37))</f>
        <v>8</v>
      </c>
      <c r="BK35" s="51" t="str">
        <f>(CONCATENATE('M6 Invoer fouten'!BG$2,'M6 Invoer fouten'!BH37))</f>
        <v>9</v>
      </c>
      <c r="BL35" s="51" t="str">
        <f>(CONCATENATE('M6 Invoer fouten'!BH$2,'M6 Invoer fouten'!BI37))</f>
        <v>10</v>
      </c>
      <c r="BM35" s="51" t="str">
        <f>(CONCATENATE('M6 Invoer fouten'!BJ$2,'M6 Invoer fouten'!BJ37))</f>
        <v>10</v>
      </c>
      <c r="BN35" s="51" t="str">
        <f>(CONCATENATE('M6 Invoer fouten'!BK$2,'M6 Invoer fouten'!BK37))</f>
        <v>17</v>
      </c>
      <c r="BO35" s="51" t="str">
        <f>(CONCATENATE('M6 Invoer fouten'!BL$2,'M6 Invoer fouten'!BL37))</f>
        <v>17</v>
      </c>
      <c r="BP35" s="51" t="str">
        <f>(CONCATENATE('M6 Invoer fouten'!BM$2,'M6 Invoer fouten'!BM37))</f>
        <v>17</v>
      </c>
      <c r="BQ35" s="51" t="str">
        <f>(CONCATENATE('M6 Invoer fouten'!BN$2,'M6 Invoer fouten'!BN37))</f>
        <v>17</v>
      </c>
      <c r="BR35" s="51" t="str">
        <f>(CONCATENATE('M6 Invoer fouten'!BO$2,'M6 Invoer fouten'!BO37))</f>
        <v>1</v>
      </c>
      <c r="BS35" s="51" t="str">
        <f>(CONCATENATE('M6 Invoer fouten'!BP$2,'M6 Invoer fouten'!BP37))</f>
        <v>4</v>
      </c>
      <c r="BT35" s="51" t="str">
        <f>(CONCATENATE('M6 Invoer fouten'!BQ$2,'M6 Invoer fouten'!BQ37))</f>
        <v>2</v>
      </c>
      <c r="BU35" s="51" t="str">
        <f>(CONCATENATE('M6 Invoer fouten'!BR$2,'M6 Invoer fouten'!BR37))</f>
        <v>1</v>
      </c>
      <c r="BV35" s="51" t="str">
        <f>(CONCATENATE('M6 Invoer fouten'!BS$2,'M6 Invoer fouten'!BS37))</f>
        <v>1</v>
      </c>
      <c r="BW35" s="51" t="str">
        <f>(CONCATENATE('M6 Invoer fouten'!BT$2,'M6 Invoer fouten'!BT37))</f>
        <v>3</v>
      </c>
      <c r="BX35" s="51" t="str">
        <f>(CONCATENATE('M6 Invoer fouten'!BU$2,'M6 Invoer fouten'!BU37))</f>
        <v>2</v>
      </c>
      <c r="BY35" s="51" t="str">
        <f>(CONCATENATE('M6 Invoer fouten'!BV$2,'M6 Invoer fouten'!BV37))</f>
        <v>1</v>
      </c>
      <c r="BZ35" s="51" t="str">
        <f>(CONCATENATE('M6 Invoer fouten'!BW$2,'M6 Invoer fouten'!BW37))</f>
        <v>17</v>
      </c>
      <c r="CA35" s="51" t="str">
        <f>(CONCATENATE('M6 Invoer fouten'!BX$2,'M6 Invoer fouten'!BX37))</f>
        <v>17</v>
      </c>
      <c r="CB35" s="51" t="str">
        <f>(CONCATENATE('M6 Invoer fouten'!BY$2,'M6 Invoer fouten'!BY37))</f>
        <v>17</v>
      </c>
      <c r="CC35" s="51" t="str">
        <f>(CONCATENATE('M6 Invoer fouten'!BZ$2,'M6 Invoer fouten'!BZ37))</f>
        <v>17</v>
      </c>
      <c r="CD35" s="51" t="str">
        <f>(CONCATENATE('M6 Invoer fouten'!CA$2,'M6 Invoer fouten'!CA37))</f>
        <v>8</v>
      </c>
      <c r="CE35" s="51" t="str">
        <f>(CONCATENATE('M6 Invoer fouten'!CB$2,'M6 Invoer fouten'!CB37))</f>
        <v>8</v>
      </c>
      <c r="CF35" s="51" t="str">
        <f>(CONCATENATE('M6 Invoer fouten'!CC$2,'M6 Invoer fouten'!CC37))</f>
        <v>9</v>
      </c>
      <c r="CG35" s="51" t="str">
        <f>(CONCATENATE('M6 Invoer fouten'!CD$2,'M6 Invoer fouten'!CD37))</f>
        <v>8</v>
      </c>
      <c r="CH35" s="51" t="str">
        <f>(CONCATENATE('M6 Invoer fouten'!CE$2,'M6 Invoer fouten'!CE37))</f>
        <v>9</v>
      </c>
      <c r="CI35" s="51" t="str">
        <f>(CONCATENATE('M6 Invoer fouten'!CF$2,'M6 Invoer fouten'!CF37))</f>
        <v>9</v>
      </c>
      <c r="CJ35" s="51" t="str">
        <f>(CONCATENATE('M6 Invoer fouten'!CG$2,'M6 Invoer fouten'!CG37))</f>
        <v>8</v>
      </c>
      <c r="CK35" s="51" t="str">
        <f>(CONCATENATE('M6 Invoer fouten'!CH$2,'M6 Invoer fouten'!CH37))</f>
        <v>8</v>
      </c>
      <c r="CL35" s="51" t="str">
        <f>(CONCATENATE('M6 Invoer fouten'!CI$2,'M6 Invoer fouten'!CI37))</f>
        <v>3</v>
      </c>
      <c r="CM35" s="51" t="str">
        <f>(CONCATENATE('M6 Invoer fouten'!CJ$2,'M6 Invoer fouten'!CJ37))</f>
        <v>3</v>
      </c>
      <c r="CN35" s="51" t="str">
        <f>(CONCATENATE('M6 Invoer fouten'!CK$2,'M6 Invoer fouten'!CK37))</f>
        <v>3</v>
      </c>
      <c r="CO35" s="51" t="str">
        <f>(CONCATENATE('M6 Invoer fouten'!CL$2,'M6 Invoer fouten'!CL37))</f>
        <v>15</v>
      </c>
      <c r="CP35" s="51" t="str">
        <f>(CONCATENATE('M6 Invoer fouten'!CM$2,'M6 Invoer fouten'!CM37))</f>
        <v>11</v>
      </c>
      <c r="CQ35" s="51" t="str">
        <f>(CONCATENATE('M6 Invoer fouten'!CN$2,'M6 Invoer fouten'!CN37))</f>
        <v>13</v>
      </c>
      <c r="CR35" s="51" t="str">
        <f>(CONCATENATE('M6 Invoer fouten'!CO$2,'M6 Invoer fouten'!CO37))</f>
        <v>12</v>
      </c>
      <c r="CS35" s="51" t="str">
        <f>(CONCATENATE('M6 Invoer fouten'!CP$2,'M6 Invoer fouten'!CP37))</f>
        <v>11</v>
      </c>
      <c r="CT35" s="51" t="str">
        <f>(CONCATENATE('M6 Invoer fouten'!CQ$2,'M6 Invoer fouten'!CQ37))</f>
        <v>13</v>
      </c>
      <c r="CU35" s="51" t="str">
        <f>(CONCATENATE('M6 Invoer fouten'!CR$2,'M6 Invoer fouten'!CR37))</f>
        <v>11</v>
      </c>
      <c r="CV35" s="51" t="str">
        <f>(CONCATENATE('M6 Invoer fouten'!CS$2,'M6 Invoer fouten'!CS37))</f>
        <v>11</v>
      </c>
      <c r="CW35" s="51" t="str">
        <f>(CONCATENATE('M6 Invoer fouten'!CT$2,'M6 Invoer fouten'!CT37))</f>
        <v>13</v>
      </c>
      <c r="CX35" s="51" t="str">
        <f>(CONCATENATE('M6 Invoer fouten'!CU$2,'M6 Invoer fouten'!CU37))</f>
        <v>15</v>
      </c>
      <c r="CY35" s="51" t="str">
        <f>(CONCATENATE('M6 Invoer fouten'!CV$2,'M6 Invoer fouten'!CV37))</f>
        <v>12</v>
      </c>
      <c r="CZ35" s="51" t="str">
        <f>(CONCATENATE('M6 Invoer fouten'!CW$2,'M6 Invoer fouten'!CW37))</f>
        <v/>
      </c>
      <c r="DA35" s="51" t="str">
        <f>(CONCATENATE('M6 Invoer fouten'!CX$2,'M6 Invoer fouten'!CX37))</f>
        <v/>
      </c>
      <c r="DB35" s="51" t="str">
        <f>(CONCATENATE('M6 Invoer fouten'!CY$2,'M6 Invoer fouten'!CY37))</f>
        <v/>
      </c>
      <c r="DC35" s="51" t="str">
        <f>(CONCATENATE('M6 Invoer fouten'!CZ$2,'M6 Invoer fouten'!CZ37))</f>
        <v/>
      </c>
      <c r="DD35" s="51" t="str">
        <f>(CONCATENATE('M6 Invoer fouten'!DA$2,'M6 Invoer fouten'!DA37))</f>
        <v/>
      </c>
      <c r="DE35" s="51" t="str">
        <f>(CONCATENATE('M6 Invoer fouten'!DB$2,'M6 Invoer fouten'!DB37))</f>
        <v/>
      </c>
      <c r="DF35" s="51" t="str">
        <f>(CONCATENATE('M6 Invoer fouten'!DC$2,'M6 Invoer fouten'!DC37))</f>
        <v/>
      </c>
      <c r="DG35" s="51" t="str">
        <f>(CONCATENATE('M6 Invoer fouten'!DD$2,'M6 Invoer fouten'!DD37))</f>
        <v/>
      </c>
      <c r="DH35" s="51" t="str">
        <f>(CONCATENATE('M6 Invoer fouten'!DE$2,'M6 Invoer fouten'!DE37))</f>
        <v/>
      </c>
      <c r="DI35" s="51" t="str">
        <f>(CONCATENATE('M6 Invoer fouten'!DF$2,'M6 Invoer fouten'!DF37))</f>
        <v/>
      </c>
      <c r="DJ35" s="51" t="str">
        <f>(CONCATENATE('M6 Invoer fouten'!DG$2,'M6 Invoer fouten'!DG37))</f>
        <v/>
      </c>
      <c r="DK35" s="51" t="str">
        <f>(CONCATENATE('M6 Invoer fouten'!DH$2,'M6 Invoer fouten'!DH37))</f>
        <v/>
      </c>
      <c r="DL35" s="51" t="str">
        <f>(CONCATENATE('M6 Invoer fouten'!DI$2,'M6 Invoer fouten'!DI37))</f>
        <v/>
      </c>
      <c r="DM35" s="51" t="str">
        <f>(CONCATENATE('M6 Invoer fouten'!DJ$2,'M6 Invoer fouten'!DJ37))</f>
        <v/>
      </c>
      <c r="DN35" s="51" t="str">
        <f>(CONCATENATE('M6 Invoer fouten'!DK$2,'M6 Invoer fouten'!DK37))</f>
        <v/>
      </c>
      <c r="DO35" s="51" t="str">
        <f>(CONCATENATE('M6 Invoer fouten'!DL$2,'M6 Invoer fouten'!DL37))</f>
        <v/>
      </c>
      <c r="DP35" s="51" t="str">
        <f>(CONCATENATE('M6 Invoer fouten'!DM$2,'M6 Invoer fouten'!DM37))</f>
        <v/>
      </c>
      <c r="DQ35" s="51" t="str">
        <f>(CONCATENATE('M6 Invoer fouten'!DN$2,'M6 Invoer fouten'!DN37))</f>
        <v/>
      </c>
      <c r="DR35" s="51" t="str">
        <f>(CONCATENATE('M6 Invoer fouten'!DO$2,'M6 Invoer fouten'!DO37))</f>
        <v/>
      </c>
      <c r="DS35" s="51" t="str">
        <f>(CONCATENATE('M6 Invoer fouten'!DP$2,'M6 Invoer fouten'!DP37))</f>
        <v/>
      </c>
      <c r="DT35" s="51" t="str">
        <f>(CONCATENATE('M6 Invoer fouten'!DQ$2,'M6 Invoer fouten'!DQ37))</f>
        <v/>
      </c>
      <c r="DU35" s="51" t="str">
        <f>(CONCATENATE('M6 Invoer fouten'!DR$2,'M6 Invoer fouten'!DR37))</f>
        <v/>
      </c>
      <c r="DV35" s="51" t="str">
        <f>(CONCATENATE('M6 Invoer fouten'!DS$2,'M6 Invoer fouten'!DS37))</f>
        <v/>
      </c>
      <c r="DW35" s="51" t="str">
        <f>(CONCATENATE('M6 Invoer fouten'!DT$2,'M6 Invoer fouten'!DT37))</f>
        <v/>
      </c>
      <c r="DX35" s="51" t="str">
        <f>(CONCATENATE('M6 Invoer fouten'!DU$2,'M6 Invoer fouten'!DU37))</f>
        <v/>
      </c>
      <c r="DY35" s="51" t="str">
        <f>(CONCATENATE('M6 Invoer fouten'!DV$2,'M6 Invoer fouten'!DV37))</f>
        <v/>
      </c>
      <c r="DZ35" s="51" t="str">
        <f>(CONCATENATE('M6 Invoer fouten'!DW$2,'M6 Invoer fouten'!DW37))</f>
        <v/>
      </c>
      <c r="EA35" s="51" t="str">
        <f>(CONCATENATE('M6 Invoer fouten'!DX$2,'M6 Invoer fouten'!DX37))</f>
        <v/>
      </c>
      <c r="EB35" s="51" t="str">
        <f>(CONCATENATE('M6 Invoer fouten'!DY$2,'M6 Invoer fouten'!DY37))</f>
        <v/>
      </c>
      <c r="EC35" s="51" t="str">
        <f>(CONCATENATE('M6 Invoer fouten'!DZ$2,'M6 Invoer fouten'!DZ37))</f>
        <v/>
      </c>
      <c r="ED35" s="50" t="str">
        <f>IF($G35="","",CONCATENATE($G35,'M6 Invoer fouten'!EA37))</f>
        <v/>
      </c>
      <c r="EE35" s="50">
        <f t="shared" si="1"/>
        <v>0</v>
      </c>
      <c r="EF35" s="50" t="str">
        <f t="shared" si="2"/>
        <v/>
      </c>
      <c r="EG35" s="52">
        <f t="shared" si="3"/>
        <v>0</v>
      </c>
      <c r="EH35" s="50">
        <f>IF($G35="",0,HLOOKUP(ED$1,'M6 Invoer fouten'!$1:$2,2,FALSE))</f>
        <v>0</v>
      </c>
      <c r="EI35" s="50" t="str">
        <f>IF($G35="","",CONCATENATE($G35,'M6 Invoer fouten'!EB37))</f>
        <v/>
      </c>
      <c r="EJ35" s="50">
        <f t="shared" si="4"/>
        <v>0</v>
      </c>
      <c r="EK35" s="50" t="str">
        <f t="shared" si="5"/>
        <v/>
      </c>
      <c r="EL35" s="52">
        <f t="shared" si="6"/>
        <v>0</v>
      </c>
      <c r="EM35" s="50">
        <f>IF($G35="",0,HLOOKUP(EI$1,'M6 Invoer fouten'!$1:$2,2,FALSE))</f>
        <v>0</v>
      </c>
      <c r="EN35" s="50" t="str">
        <f>IF($G35="","",CONCATENATE($G35,'M6 Invoer fouten'!EC37))</f>
        <v/>
      </c>
      <c r="EO35" s="50">
        <f t="shared" si="7"/>
        <v>0</v>
      </c>
      <c r="EP35" s="50" t="str">
        <f t="shared" si="8"/>
        <v/>
      </c>
      <c r="EQ35" s="52">
        <f t="shared" si="9"/>
        <v>0</v>
      </c>
      <c r="ER35" s="50">
        <f>IF($G35="",0,HLOOKUP(EN$1,'M6 Invoer fouten'!$1:$2,2,FALSE))</f>
        <v>0</v>
      </c>
      <c r="ES35" s="50" t="str">
        <f>IF($G35="","",CONCATENATE($G35,'M6 Invoer fouten'!ED37))</f>
        <v/>
      </c>
      <c r="ET35" s="50">
        <f t="shared" si="10"/>
        <v>0</v>
      </c>
      <c r="EU35" s="50" t="str">
        <f t="shared" si="11"/>
        <v/>
      </c>
      <c r="EV35" s="52">
        <f t="shared" si="12"/>
        <v>0</v>
      </c>
      <c r="EW35" s="50">
        <f>IF($G35="",0,HLOOKUP(ES$1,'M6 Invoer fouten'!$1:$2,2,FALSE))</f>
        <v>0</v>
      </c>
      <c r="EX35" s="50" t="str">
        <f>IF($G35="","",CONCATENATE($G35,'M6 Invoer fouten'!EE37))</f>
        <v/>
      </c>
      <c r="EY35" s="50">
        <f t="shared" si="13"/>
        <v>0</v>
      </c>
      <c r="EZ35" s="50" t="str">
        <f t="shared" si="14"/>
        <v/>
      </c>
      <c r="FA35" s="52">
        <f t="shared" si="15"/>
        <v>0</v>
      </c>
      <c r="FB35" s="50">
        <f>IF($G35="",0,HLOOKUP(EX$1,'M6 Invoer fouten'!$1:$2,2,FALSE))</f>
        <v>0</v>
      </c>
      <c r="FC35" s="50" t="str">
        <f>IF($G35="","",CONCATENATE($G35,'M6 Invoer fouten'!EF37))</f>
        <v/>
      </c>
      <c r="FD35" s="50">
        <f t="shared" si="16"/>
        <v>0</v>
      </c>
      <c r="FE35" s="50" t="str">
        <f t="shared" si="17"/>
        <v/>
      </c>
      <c r="FF35" s="52">
        <f t="shared" si="18"/>
        <v>0</v>
      </c>
      <c r="FG35" s="50">
        <f>IF($G35="",0,HLOOKUP(FC$1,'M6 Invoer fouten'!$1:$2,2,FALSE))</f>
        <v>0</v>
      </c>
      <c r="FH35" s="50" t="str">
        <f>IF($G35="","",CONCATENATE($G35,'M6 Invoer fouten'!EG37))</f>
        <v/>
      </c>
      <c r="FI35" s="50">
        <f t="shared" si="19"/>
        <v>0</v>
      </c>
      <c r="FJ35" s="50" t="str">
        <f t="shared" si="20"/>
        <v/>
      </c>
      <c r="FK35" s="52">
        <f t="shared" si="21"/>
        <v>0</v>
      </c>
      <c r="FL35" s="50">
        <f>IF($G35="",0,HLOOKUP(FH$1,'M6 Invoer fouten'!$1:$2,2,FALSE))</f>
        <v>0</v>
      </c>
      <c r="FM35" s="50" t="str">
        <f>IF($G35="","",CONCATENATE($G35,'M6 Invoer fouten'!EH37))</f>
        <v/>
      </c>
      <c r="FN35" s="50">
        <f t="shared" si="22"/>
        <v>0</v>
      </c>
      <c r="FO35" s="50" t="str">
        <f t="shared" si="23"/>
        <v/>
      </c>
      <c r="FP35" s="52">
        <f t="shared" si="24"/>
        <v>0</v>
      </c>
      <c r="FQ35" s="50">
        <f>IF($G35="",0,HLOOKUP(FM$1,'M6 Invoer fouten'!$1:$2,2,FALSE))</f>
        <v>0</v>
      </c>
      <c r="FR35" s="50" t="str">
        <f>IF($G35="","",CONCATENATE($G35,'M6 Invoer fouten'!EI37))</f>
        <v/>
      </c>
      <c r="FS35" s="50">
        <f t="shared" si="25"/>
        <v>0</v>
      </c>
      <c r="FT35" s="50" t="str">
        <f t="shared" si="26"/>
        <v/>
      </c>
      <c r="FU35" s="52">
        <f t="shared" si="27"/>
        <v>0</v>
      </c>
      <c r="FV35" s="50">
        <f>IF($G35="",0,HLOOKUP(FR$1,'M6 Invoer fouten'!$1:$2,2,FALSE))</f>
        <v>0</v>
      </c>
      <c r="FW35" s="50" t="str">
        <f>IF($G35="","",CONCATENATE($G35,'M6 Invoer fouten'!EJ37))</f>
        <v/>
      </c>
      <c r="FX35" s="50">
        <f t="shared" si="28"/>
        <v>0</v>
      </c>
      <c r="FY35" s="50" t="str">
        <f t="shared" si="29"/>
        <v/>
      </c>
      <c r="FZ35" s="52">
        <f t="shared" si="30"/>
        <v>0</v>
      </c>
      <c r="GA35" s="50">
        <f>IF($G35="",0,HLOOKUP(FW$1,'M6 Invoer fouten'!$1:$2,2,FALSE))</f>
        <v>0</v>
      </c>
      <c r="GB35" s="50" t="str">
        <f>IF($G35="","",CONCATENATE($G35,'M6 Invoer fouten'!EK37))</f>
        <v/>
      </c>
      <c r="GC35" s="50">
        <f t="shared" si="31"/>
        <v>0</v>
      </c>
      <c r="GD35" s="50" t="str">
        <f t="shared" si="32"/>
        <v/>
      </c>
      <c r="GE35" s="52">
        <f t="shared" si="33"/>
        <v>0</v>
      </c>
      <c r="GF35" s="50">
        <f>IF($G35="",0,HLOOKUP(GB$1,'M6 Invoer fouten'!$1:$2,2,FALSE))</f>
        <v>0</v>
      </c>
      <c r="GG35" s="50" t="str">
        <f>IF($G35="","",CONCATENATE($G35,'M6 Invoer fouten'!EL37))</f>
        <v/>
      </c>
      <c r="GH35" s="50">
        <f t="shared" si="34"/>
        <v>0</v>
      </c>
      <c r="GI35" s="50" t="str">
        <f t="shared" si="35"/>
        <v/>
      </c>
      <c r="GJ35" s="52">
        <f t="shared" si="36"/>
        <v>0</v>
      </c>
      <c r="GK35" s="50">
        <f>IF($G35="",0,HLOOKUP(GG$1,'M6 Invoer fouten'!$1:$2,2,FALSE))</f>
        <v>0</v>
      </c>
      <c r="GL35" s="50" t="str">
        <f>IF($G35="","",CONCATENATE($G35,'M6 Invoer fouten'!EM37))</f>
        <v/>
      </c>
      <c r="GM35" s="50">
        <f t="shared" si="37"/>
        <v>0</v>
      </c>
      <c r="GN35" s="50" t="str">
        <f t="shared" si="38"/>
        <v/>
      </c>
      <c r="GO35" s="52">
        <f t="shared" si="39"/>
        <v>0</v>
      </c>
      <c r="GP35" s="50">
        <f>IF($G35="",0,HLOOKUP(GL$1,'M6 Invoer fouten'!$1:$2,2,FALSE))</f>
        <v>0</v>
      </c>
      <c r="GQ35" s="50" t="str">
        <f>IF($G35="","",CONCATENATE($G35,'M6 Invoer fouten'!EN37))</f>
        <v/>
      </c>
      <c r="GR35" s="50">
        <f t="shared" si="40"/>
        <v>0</v>
      </c>
      <c r="GS35" s="50" t="str">
        <f t="shared" si="41"/>
        <v/>
      </c>
      <c r="GT35" s="52">
        <f t="shared" si="42"/>
        <v>0</v>
      </c>
      <c r="GU35" s="50">
        <f>IF($G35="",0,HLOOKUP(GQ$1,'M6 Invoer fouten'!$1:$2,2,FALSE))</f>
        <v>0</v>
      </c>
      <c r="GV35" s="50" t="str">
        <f>IF($G35="","",CONCATENATE($G35,'M6 Invoer fouten'!EO37))</f>
        <v/>
      </c>
      <c r="GW35" s="50">
        <f t="shared" si="43"/>
        <v>0</v>
      </c>
      <c r="GX35" s="50" t="str">
        <f t="shared" si="44"/>
        <v/>
      </c>
      <c r="GY35" s="52">
        <f t="shared" si="45"/>
        <v>0</v>
      </c>
      <c r="GZ35" s="50">
        <f>IF($G35="",0,HLOOKUP(GV$1,'M6 Invoer fouten'!$1:$2,2,FALSE))</f>
        <v>0</v>
      </c>
      <c r="HA35" s="50" t="str">
        <f>IF($G35="","",CONCATENATE($G35,'M6 Invoer fouten'!EP37))</f>
        <v/>
      </c>
      <c r="HB35" s="50">
        <f t="shared" si="46"/>
        <v>0</v>
      </c>
      <c r="HC35" s="50" t="str">
        <f t="shared" si="47"/>
        <v/>
      </c>
      <c r="HD35" s="52">
        <f t="shared" si="48"/>
        <v>0</v>
      </c>
      <c r="HE35" s="50">
        <f>IF($G35="",0,HLOOKUP(HA$1,'M6 Invoer fouten'!$1:$2,2,FALSE))</f>
        <v>0</v>
      </c>
      <c r="HF35" s="50" t="str">
        <f>IF($G35="","",CONCATENATE($G35,'M6 Invoer fouten'!EQ37))</f>
        <v/>
      </c>
      <c r="HG35" s="50">
        <f t="shared" si="49"/>
        <v>0</v>
      </c>
      <c r="HH35" s="50" t="str">
        <f t="shared" si="50"/>
        <v/>
      </c>
      <c r="HI35" s="52">
        <f t="shared" si="51"/>
        <v>0</v>
      </c>
      <c r="HJ35" s="50">
        <f>IF($G35="",0,HLOOKUP(HF$1,'M6 Invoer fouten'!$1:$2,2,FALSE))</f>
        <v>0</v>
      </c>
      <c r="HK35" s="50" t="str">
        <f>IF($G35="","",CONCATENATE($G35,'M6 Invoer fouten'!ER37))</f>
        <v/>
      </c>
      <c r="HL35" s="50">
        <f t="shared" si="52"/>
        <v>0</v>
      </c>
      <c r="HM35" s="50" t="str">
        <f t="shared" si="53"/>
        <v/>
      </c>
      <c r="HN35" s="52">
        <f t="shared" si="54"/>
        <v>0</v>
      </c>
      <c r="HO35" s="50">
        <f>IF($G35="",0,HLOOKUP(HK$1,'M6 Invoer fouten'!$1:$2,2,FALSE))</f>
        <v>0</v>
      </c>
      <c r="HP35" s="50" t="str">
        <f>IF($G35="","",CONCATENATE($G35,'M6 Invoer fouten'!ES37))</f>
        <v/>
      </c>
      <c r="HQ35" s="50">
        <f t="shared" si="55"/>
        <v>0</v>
      </c>
      <c r="HR35" s="50" t="str">
        <f t="shared" si="56"/>
        <v/>
      </c>
      <c r="HS35" s="52">
        <f t="shared" si="57"/>
        <v>0</v>
      </c>
      <c r="HT35" s="50">
        <f>IF($G35="",0,HLOOKUP(HP$1,'M6 Invoer fouten'!$1:$2,2,FALSE))</f>
        <v>0</v>
      </c>
      <c r="HU35" s="50" t="str">
        <f>IF($G35="","",CONCATENATE($G35,'M6 Invoer fouten'!ET37))</f>
        <v/>
      </c>
      <c r="HV35" s="50">
        <f t="shared" si="58"/>
        <v>0</v>
      </c>
      <c r="HW35" s="50" t="str">
        <f t="shared" si="59"/>
        <v/>
      </c>
      <c r="HX35" s="52">
        <f t="shared" si="60"/>
        <v>0</v>
      </c>
      <c r="HY35" s="50">
        <f>IF($G35="",0,HLOOKUP(HU$1,'M6 Invoer fouten'!$1:$2,2,FALSE))</f>
        <v>0</v>
      </c>
      <c r="HZ35" s="50" t="str">
        <f>IF($G35="","",CONCATENATE($G35,'M6 Invoer fouten'!EU37))</f>
        <v/>
      </c>
      <c r="IA35" s="50">
        <f t="shared" si="61"/>
        <v>0</v>
      </c>
      <c r="IB35" s="50" t="str">
        <f t="shared" si="62"/>
        <v/>
      </c>
      <c r="IC35" s="52">
        <f t="shared" si="63"/>
        <v>0</v>
      </c>
      <c r="ID35" s="50">
        <f>IF($G35="",0,HLOOKUP(HZ$1,'M6 Invoer fouten'!$1:$2,2,FALSE))</f>
        <v>0</v>
      </c>
      <c r="IE35" s="50" t="str">
        <f>IF($G35="","",CONCATENATE($G35,'M6 Invoer fouten'!EV37))</f>
        <v/>
      </c>
      <c r="IF35" s="50">
        <f t="shared" si="64"/>
        <v>0</v>
      </c>
      <c r="IG35" s="50" t="str">
        <f t="shared" si="65"/>
        <v/>
      </c>
      <c r="IH35" s="52">
        <f t="shared" si="66"/>
        <v>0</v>
      </c>
      <c r="II35" s="50">
        <f>IF($G35="",0,HLOOKUP(IE$1,'M6 Invoer fouten'!$1:$2,2,FALSE))</f>
        <v>0</v>
      </c>
      <c r="IJ35" s="50" t="str">
        <f>IF($G35="","",CONCATENATE($G35,'M6 Invoer fouten'!EW37))</f>
        <v/>
      </c>
      <c r="IK35" s="50">
        <f t="shared" si="67"/>
        <v>0</v>
      </c>
      <c r="IL35" s="50" t="str">
        <f t="shared" si="68"/>
        <v/>
      </c>
      <c r="IM35" s="52">
        <f t="shared" si="69"/>
        <v>0</v>
      </c>
      <c r="IN35" s="50">
        <f>IF($G35="",0,HLOOKUP(IJ$1,'M6 Invoer fouten'!$1:$2,2,FALSE))</f>
        <v>0</v>
      </c>
      <c r="IO35" s="50" t="str">
        <f>IF($G35="","",CONCATENATE($G35,'M6 Invoer fouten'!EX37))</f>
        <v/>
      </c>
      <c r="IP35" s="50">
        <f t="shared" si="70"/>
        <v>0</v>
      </c>
      <c r="IQ35" s="50" t="str">
        <f t="shared" si="71"/>
        <v/>
      </c>
      <c r="IR35" s="52">
        <f t="shared" si="72"/>
        <v>0</v>
      </c>
      <c r="IS35" s="50">
        <f>IF($G35="",0,HLOOKUP(IO$1,'M6 Invoer fouten'!$1:$2,2,FALSE))</f>
        <v>0</v>
      </c>
    </row>
    <row r="36" spans="1:253">
      <c r="A36" s="50" t="str">
        <f>IF('M6 Invoer fouten'!A38=0,"",'M6 Invoer fouten'!A38)</f>
        <v/>
      </c>
      <c r="B36" s="50" t="str">
        <f>IF('M6 Invoer fouten'!B38="x","B","")</f>
        <v/>
      </c>
      <c r="C36" s="50" t="str">
        <f>IF('M6 Invoer fouten'!C38="x","I","")</f>
        <v/>
      </c>
      <c r="D36" s="50" t="str">
        <f>IF('M6 Invoer fouten'!D38="x","M","")</f>
        <v/>
      </c>
      <c r="E36" s="50"/>
      <c r="F36" s="50"/>
      <c r="G36" s="50" t="str">
        <f t="shared" si="78"/>
        <v/>
      </c>
      <c r="H36" s="51" t="str">
        <f>(CONCATENATE('M6 Invoer fouten'!E$2,'M6 Invoer fouten'!E38))</f>
        <v>6</v>
      </c>
      <c r="I36" s="51" t="str">
        <f>(CONCATENATE('M6 Invoer fouten'!F$2,'M6 Invoer fouten'!F38))</f>
        <v>5</v>
      </c>
      <c r="J36" s="51" t="str">
        <f>(CONCATENATE('M6 Invoer fouten'!G$2,'M6 Invoer fouten'!G38))</f>
        <v>7</v>
      </c>
      <c r="K36" s="51" t="str">
        <f>(CONCATENATE('M6 Invoer fouten'!H$2,'M6 Invoer fouten'!H38))</f>
        <v>5</v>
      </c>
      <c r="L36" s="51" t="str">
        <f>(CONCATENATE('M6 Invoer fouten'!I$2,'M6 Invoer fouten'!I38))</f>
        <v>5</v>
      </c>
      <c r="M36" s="51" t="str">
        <f>(CONCATENATE('M6 Invoer fouten'!J$2,'M6 Invoer fouten'!J38))</f>
        <v>7</v>
      </c>
      <c r="N36" s="51" t="str">
        <f>(CONCATENATE('M6 Invoer fouten'!K$2,'M6 Invoer fouten'!K38))</f>
        <v>6</v>
      </c>
      <c r="O36" s="51" t="str">
        <f>(CONCATENATE('M6 Invoer fouten'!L$2,'M6 Invoer fouten'!L38))</f>
        <v>7</v>
      </c>
      <c r="P36" s="51" t="str">
        <f>(CONCATENATE('M6 Invoer fouten'!M$2,'M6 Invoer fouten'!M38))</f>
        <v>5</v>
      </c>
      <c r="Q36" s="51" t="str">
        <f>(CONCATENATE('M6 Invoer fouten'!N$2,'M6 Invoer fouten'!N38))</f>
        <v>5</v>
      </c>
      <c r="R36" s="51" t="str">
        <f>(CONCATENATE('M6 Invoer fouten'!O$2,'M6 Invoer fouten'!O38))</f>
        <v>7</v>
      </c>
      <c r="S36" s="51" t="str">
        <f>(CONCATENATE('M6 Invoer fouten'!P$2,'M6 Invoer fouten'!P38))</f>
        <v>6</v>
      </c>
      <c r="T36" s="51" t="str">
        <f>(CONCATENATE('M6 Invoer fouten'!Q$2,'M6 Invoer fouten'!Q38))</f>
        <v>5</v>
      </c>
      <c r="U36" s="51" t="str">
        <f>(CONCATENATE('M6 Invoer fouten'!R$2,'M6 Invoer fouten'!R38))</f>
        <v>6</v>
      </c>
      <c r="V36" s="51" t="str">
        <f>(CONCATENATE('M6 Invoer fouten'!S$2,'M6 Invoer fouten'!S38))</f>
        <v>6</v>
      </c>
      <c r="W36" s="51" t="str">
        <f>(CONCATENATE('M6 Invoer fouten'!T$2,'M6 Invoer fouten'!T38))</f>
        <v>7</v>
      </c>
      <c r="X36" s="51" t="str">
        <f>(CONCATENATE('M6 Invoer fouten'!U$2,'M6 Invoer fouten'!U38))</f>
        <v>6</v>
      </c>
      <c r="Y36" s="51" t="str">
        <f>(CONCATENATE('M6 Invoer fouten'!V$2,'M6 Invoer fouten'!V38))</f>
        <v>5</v>
      </c>
      <c r="Z36" s="51" t="str">
        <f>(CONCATENATE('M6 Invoer fouten'!W$2,'M6 Invoer fouten'!W38))</f>
        <v>6</v>
      </c>
      <c r="AA36" s="51" t="str">
        <f>(CONCATENATE('M6 Invoer fouten'!X$2,'M6 Invoer fouten'!X38))</f>
        <v>5</v>
      </c>
      <c r="AB36" s="51" t="str">
        <f>(CONCATENATE('M6 Invoer fouten'!Y$2,'M6 Invoer fouten'!Y38))</f>
        <v>7</v>
      </c>
      <c r="AC36" s="51" t="str">
        <f>(CONCATENATE('M6 Invoer fouten'!Z$2,'M6 Invoer fouten'!Z38))</f>
        <v>6</v>
      </c>
      <c r="AD36" s="51" t="str">
        <f>(CONCATENATE('M6 Invoer fouten'!AA$2,'M6 Invoer fouten'!AA38))</f>
        <v>5</v>
      </c>
      <c r="AE36" s="51" t="str">
        <f>(CONCATENATE('M6 Invoer fouten'!AB$2,'M6 Invoer fouten'!AB38))</f>
        <v>7</v>
      </c>
      <c r="AF36" s="51" t="str">
        <f>(CONCATENATE('M6 Invoer fouten'!AC$2,'M6 Invoer fouten'!AC38))</f>
        <v>6</v>
      </c>
      <c r="AG36" s="51" t="str">
        <f>(CONCATENATE('M6 Invoer fouten'!AD$2,'M6 Invoer fouten'!AD38))</f>
        <v>5</v>
      </c>
      <c r="AH36" s="51" t="str">
        <f>(CONCATENATE('M6 Invoer fouten'!AE$2,'M6 Invoer fouten'!AE38))</f>
        <v>6</v>
      </c>
      <c r="AI36" s="51" t="str">
        <f>(CONCATENATE('M6 Invoer fouten'!AF$2,'M6 Invoer fouten'!AF38))</f>
        <v>7</v>
      </c>
      <c r="AJ36" s="51" t="str">
        <f>(CONCATENATE('M6 Invoer fouten'!AG$2,'M6 Invoer fouten'!AG38))</f>
        <v>19</v>
      </c>
      <c r="AK36" s="51" t="str">
        <f>(CONCATENATE('M6 Invoer fouten'!AG$2,'M6 Invoer fouten'!AH38))</f>
        <v>19</v>
      </c>
      <c r="AL36" s="51" t="str">
        <f>(CONCATENATE('M6 Invoer fouten'!AH$2,'M6 Invoer fouten'!AI38))</f>
        <v>19</v>
      </c>
      <c r="AM36" s="51" t="str">
        <f>(CONCATENATE('M6 Invoer fouten'!AI$2,'M6 Invoer fouten'!AJ38))</f>
        <v>19</v>
      </c>
      <c r="AN36" s="51" t="str">
        <f>(CONCATENATE('M6 Invoer fouten'!AJ$2,'M6 Invoer fouten'!AK38))</f>
        <v>19</v>
      </c>
      <c r="AO36" s="51" t="str">
        <f>(CONCATENATE('M6 Invoer fouten'!AK$2,'M6 Invoer fouten'!AL38))</f>
        <v>19</v>
      </c>
      <c r="AP36" s="51" t="str">
        <f>(CONCATENATE('M6 Invoer fouten'!AL$2,'M6 Invoer fouten'!AM38))</f>
        <v>19</v>
      </c>
      <c r="AQ36" s="51" t="str">
        <f>(CONCATENATE('M6 Invoer fouten'!AM$2,'M6 Invoer fouten'!AN38))</f>
        <v>19</v>
      </c>
      <c r="AR36" s="51" t="str">
        <f>(CONCATENATE('M6 Invoer fouten'!AN$2,'M6 Invoer fouten'!AO38))</f>
        <v>19</v>
      </c>
      <c r="AS36" s="51" t="str">
        <f>(CONCATENATE('M6 Invoer fouten'!AO$2,'M6 Invoer fouten'!AP38))</f>
        <v>11</v>
      </c>
      <c r="AT36" s="51" t="str">
        <f>(CONCATENATE('M6 Invoer fouten'!AP$2,'M6 Invoer fouten'!AQ38))</f>
        <v>16</v>
      </c>
      <c r="AU36" s="51" t="str">
        <f>(CONCATENATE('M6 Invoer fouten'!AQ$2,'M6 Invoer fouten'!AR38))</f>
        <v>14</v>
      </c>
      <c r="AV36" s="51" t="str">
        <f>(CONCATENATE('M6 Invoer fouten'!AR$2,'M6 Invoer fouten'!AS38))</f>
        <v>13</v>
      </c>
      <c r="AW36" s="51" t="str">
        <f>(CONCATENATE('M6 Invoer fouten'!AS$2,'M6 Invoer fouten'!AT38))</f>
        <v>11</v>
      </c>
      <c r="AX36" s="51" t="str">
        <f>(CONCATENATE('M6 Invoer fouten'!AT$2,'M6 Invoer fouten'!AU38))</f>
        <v>12</v>
      </c>
      <c r="AY36" s="51" t="str">
        <f>(CONCATENATE('M6 Invoer fouten'!AU$2,'M6 Invoer fouten'!AV38))</f>
        <v>11</v>
      </c>
      <c r="AZ36" s="51" t="str">
        <f>(CONCATENATE('M6 Invoer fouten'!AV$2,'M6 Invoer fouten'!AW38))</f>
        <v>15</v>
      </c>
      <c r="BA36" s="51" t="str">
        <f>(CONCATENATE('M6 Invoer fouten'!AW$2,'M6 Invoer fouten'!AX38))</f>
        <v>13</v>
      </c>
      <c r="BB36" s="51" t="str">
        <f>(CONCATENATE('M6 Invoer fouten'!AX$2,'M6 Invoer fouten'!AY38))</f>
        <v>12</v>
      </c>
      <c r="BC36" s="51" t="str">
        <f>(CONCATENATE('M6 Invoer fouten'!AY$2,'M6 Invoer fouten'!AZ38))</f>
        <v>11</v>
      </c>
      <c r="BD36" s="51" t="str">
        <f>(CONCATENATE('M6 Invoer fouten'!AZ$2,'M6 Invoer fouten'!BA38))</f>
        <v>18</v>
      </c>
      <c r="BE36" s="51" t="str">
        <f>(CONCATENATE('M6 Invoer fouten'!BA$2,'M6 Invoer fouten'!BB38))</f>
        <v>18</v>
      </c>
      <c r="BF36" s="51" t="str">
        <f>(CONCATENATE('M6 Invoer fouten'!BB$2,'M6 Invoer fouten'!BC38))</f>
        <v>18</v>
      </c>
      <c r="BG36" s="51" t="str">
        <f>(CONCATENATE('M6 Invoer fouten'!BC$2,'M6 Invoer fouten'!BD38))</f>
        <v>8</v>
      </c>
      <c r="BH36" s="51" t="str">
        <f>(CONCATENATE('M6 Invoer fouten'!BD$2,'M6 Invoer fouten'!BE38))</f>
        <v>8</v>
      </c>
      <c r="BI36" s="51" t="str">
        <f>(CONCATENATE('M6 Invoer fouten'!BE$2,'M6 Invoer fouten'!BF38))</f>
        <v>9</v>
      </c>
      <c r="BJ36" s="51" t="str">
        <f>(CONCATENATE('M6 Invoer fouten'!BF$2,'M6 Invoer fouten'!BG38))</f>
        <v>8</v>
      </c>
      <c r="BK36" s="51" t="str">
        <f>(CONCATENATE('M6 Invoer fouten'!BG$2,'M6 Invoer fouten'!BH38))</f>
        <v>9</v>
      </c>
      <c r="BL36" s="51" t="str">
        <f>(CONCATENATE('M6 Invoer fouten'!BH$2,'M6 Invoer fouten'!BI38))</f>
        <v>10</v>
      </c>
      <c r="BM36" s="51" t="str">
        <f>(CONCATENATE('M6 Invoer fouten'!BJ$2,'M6 Invoer fouten'!BJ38))</f>
        <v>10</v>
      </c>
      <c r="BN36" s="51" t="str">
        <f>(CONCATENATE('M6 Invoer fouten'!BK$2,'M6 Invoer fouten'!BK38))</f>
        <v>17</v>
      </c>
      <c r="BO36" s="51" t="str">
        <f>(CONCATENATE('M6 Invoer fouten'!BL$2,'M6 Invoer fouten'!BL38))</f>
        <v>17</v>
      </c>
      <c r="BP36" s="51" t="str">
        <f>(CONCATENATE('M6 Invoer fouten'!BM$2,'M6 Invoer fouten'!BM38))</f>
        <v>17</v>
      </c>
      <c r="BQ36" s="51" t="str">
        <f>(CONCATENATE('M6 Invoer fouten'!BN$2,'M6 Invoer fouten'!BN38))</f>
        <v>17</v>
      </c>
      <c r="BR36" s="51" t="str">
        <f>(CONCATENATE('M6 Invoer fouten'!BO$2,'M6 Invoer fouten'!BO38))</f>
        <v>1</v>
      </c>
      <c r="BS36" s="51" t="str">
        <f>(CONCATENATE('M6 Invoer fouten'!BP$2,'M6 Invoer fouten'!BP38))</f>
        <v>4</v>
      </c>
      <c r="BT36" s="51" t="str">
        <f>(CONCATENATE('M6 Invoer fouten'!BQ$2,'M6 Invoer fouten'!BQ38))</f>
        <v>2</v>
      </c>
      <c r="BU36" s="51" t="str">
        <f>(CONCATENATE('M6 Invoer fouten'!BR$2,'M6 Invoer fouten'!BR38))</f>
        <v>1</v>
      </c>
      <c r="BV36" s="51" t="str">
        <f>(CONCATENATE('M6 Invoer fouten'!BS$2,'M6 Invoer fouten'!BS38))</f>
        <v>1</v>
      </c>
      <c r="BW36" s="51" t="str">
        <f>(CONCATENATE('M6 Invoer fouten'!BT$2,'M6 Invoer fouten'!BT38))</f>
        <v>3</v>
      </c>
      <c r="BX36" s="51" t="str">
        <f>(CONCATENATE('M6 Invoer fouten'!BU$2,'M6 Invoer fouten'!BU38))</f>
        <v>2</v>
      </c>
      <c r="BY36" s="51" t="str">
        <f>(CONCATENATE('M6 Invoer fouten'!BV$2,'M6 Invoer fouten'!BV38))</f>
        <v>1</v>
      </c>
      <c r="BZ36" s="51" t="str">
        <f>(CONCATENATE('M6 Invoer fouten'!BW$2,'M6 Invoer fouten'!BW38))</f>
        <v>17</v>
      </c>
      <c r="CA36" s="51" t="str">
        <f>(CONCATENATE('M6 Invoer fouten'!BX$2,'M6 Invoer fouten'!BX38))</f>
        <v>17</v>
      </c>
      <c r="CB36" s="51" t="str">
        <f>(CONCATENATE('M6 Invoer fouten'!BY$2,'M6 Invoer fouten'!BY38))</f>
        <v>17</v>
      </c>
      <c r="CC36" s="51" t="str">
        <f>(CONCATENATE('M6 Invoer fouten'!BZ$2,'M6 Invoer fouten'!BZ38))</f>
        <v>17</v>
      </c>
      <c r="CD36" s="51" t="str">
        <f>(CONCATENATE('M6 Invoer fouten'!CA$2,'M6 Invoer fouten'!CA38))</f>
        <v>8</v>
      </c>
      <c r="CE36" s="51" t="str">
        <f>(CONCATENATE('M6 Invoer fouten'!CB$2,'M6 Invoer fouten'!CB38))</f>
        <v>8</v>
      </c>
      <c r="CF36" s="51" t="str">
        <f>(CONCATENATE('M6 Invoer fouten'!CC$2,'M6 Invoer fouten'!CC38))</f>
        <v>9</v>
      </c>
      <c r="CG36" s="51" t="str">
        <f>(CONCATENATE('M6 Invoer fouten'!CD$2,'M6 Invoer fouten'!CD38))</f>
        <v>8</v>
      </c>
      <c r="CH36" s="51" t="str">
        <f>(CONCATENATE('M6 Invoer fouten'!CE$2,'M6 Invoer fouten'!CE38))</f>
        <v>9</v>
      </c>
      <c r="CI36" s="51" t="str">
        <f>(CONCATENATE('M6 Invoer fouten'!CF$2,'M6 Invoer fouten'!CF38))</f>
        <v>9</v>
      </c>
      <c r="CJ36" s="51" t="str">
        <f>(CONCATENATE('M6 Invoer fouten'!CG$2,'M6 Invoer fouten'!CG38))</f>
        <v>8</v>
      </c>
      <c r="CK36" s="51" t="str">
        <f>(CONCATENATE('M6 Invoer fouten'!CH$2,'M6 Invoer fouten'!CH38))</f>
        <v>8</v>
      </c>
      <c r="CL36" s="51" t="str">
        <f>(CONCATENATE('M6 Invoer fouten'!CI$2,'M6 Invoer fouten'!CI38))</f>
        <v>3</v>
      </c>
      <c r="CM36" s="51" t="str">
        <f>(CONCATENATE('M6 Invoer fouten'!CJ$2,'M6 Invoer fouten'!CJ38))</f>
        <v>3</v>
      </c>
      <c r="CN36" s="51" t="str">
        <f>(CONCATENATE('M6 Invoer fouten'!CK$2,'M6 Invoer fouten'!CK38))</f>
        <v>3</v>
      </c>
      <c r="CO36" s="51" t="str">
        <f>(CONCATENATE('M6 Invoer fouten'!CL$2,'M6 Invoer fouten'!CL38))</f>
        <v>15</v>
      </c>
      <c r="CP36" s="51" t="str">
        <f>(CONCATENATE('M6 Invoer fouten'!CM$2,'M6 Invoer fouten'!CM38))</f>
        <v>11</v>
      </c>
      <c r="CQ36" s="51" t="str">
        <f>(CONCATENATE('M6 Invoer fouten'!CN$2,'M6 Invoer fouten'!CN38))</f>
        <v>13</v>
      </c>
      <c r="CR36" s="51" t="str">
        <f>(CONCATENATE('M6 Invoer fouten'!CO$2,'M6 Invoer fouten'!CO38))</f>
        <v>12</v>
      </c>
      <c r="CS36" s="51" t="str">
        <f>(CONCATENATE('M6 Invoer fouten'!CP$2,'M6 Invoer fouten'!CP38))</f>
        <v>11</v>
      </c>
      <c r="CT36" s="51" t="str">
        <f>(CONCATENATE('M6 Invoer fouten'!CQ$2,'M6 Invoer fouten'!CQ38))</f>
        <v>13</v>
      </c>
      <c r="CU36" s="51" t="str">
        <f>(CONCATENATE('M6 Invoer fouten'!CR$2,'M6 Invoer fouten'!CR38))</f>
        <v>11</v>
      </c>
      <c r="CV36" s="51" t="str">
        <f>(CONCATENATE('M6 Invoer fouten'!CS$2,'M6 Invoer fouten'!CS38))</f>
        <v>11</v>
      </c>
      <c r="CW36" s="51" t="str">
        <f>(CONCATENATE('M6 Invoer fouten'!CT$2,'M6 Invoer fouten'!CT38))</f>
        <v>13</v>
      </c>
      <c r="CX36" s="51" t="str">
        <f>(CONCATENATE('M6 Invoer fouten'!CU$2,'M6 Invoer fouten'!CU38))</f>
        <v>15</v>
      </c>
      <c r="CY36" s="51" t="str">
        <f>(CONCATENATE('M6 Invoer fouten'!CV$2,'M6 Invoer fouten'!CV38))</f>
        <v>12</v>
      </c>
      <c r="CZ36" s="51" t="str">
        <f>(CONCATENATE('M6 Invoer fouten'!CW$2,'M6 Invoer fouten'!CW38))</f>
        <v/>
      </c>
      <c r="DA36" s="51" t="str">
        <f>(CONCATENATE('M6 Invoer fouten'!CX$2,'M6 Invoer fouten'!CX38))</f>
        <v/>
      </c>
      <c r="DB36" s="51" t="str">
        <f>(CONCATENATE('M6 Invoer fouten'!CY$2,'M6 Invoer fouten'!CY38))</f>
        <v/>
      </c>
      <c r="DC36" s="51" t="str">
        <f>(CONCATENATE('M6 Invoer fouten'!CZ$2,'M6 Invoer fouten'!CZ38))</f>
        <v/>
      </c>
      <c r="DD36" s="51" t="str">
        <f>(CONCATENATE('M6 Invoer fouten'!DA$2,'M6 Invoer fouten'!DA38))</f>
        <v/>
      </c>
      <c r="DE36" s="51" t="str">
        <f>(CONCATENATE('M6 Invoer fouten'!DB$2,'M6 Invoer fouten'!DB38))</f>
        <v/>
      </c>
      <c r="DF36" s="51" t="str">
        <f>(CONCATENATE('M6 Invoer fouten'!DC$2,'M6 Invoer fouten'!DC38))</f>
        <v/>
      </c>
      <c r="DG36" s="51" t="str">
        <f>(CONCATENATE('M6 Invoer fouten'!DD$2,'M6 Invoer fouten'!DD38))</f>
        <v/>
      </c>
      <c r="DH36" s="51" t="str">
        <f>(CONCATENATE('M6 Invoer fouten'!DE$2,'M6 Invoer fouten'!DE38))</f>
        <v/>
      </c>
      <c r="DI36" s="51" t="str">
        <f>(CONCATENATE('M6 Invoer fouten'!DF$2,'M6 Invoer fouten'!DF38))</f>
        <v/>
      </c>
      <c r="DJ36" s="51" t="str">
        <f>(CONCATENATE('M6 Invoer fouten'!DG$2,'M6 Invoer fouten'!DG38))</f>
        <v/>
      </c>
      <c r="DK36" s="51" t="str">
        <f>(CONCATENATE('M6 Invoer fouten'!DH$2,'M6 Invoer fouten'!DH38))</f>
        <v/>
      </c>
      <c r="DL36" s="51" t="str">
        <f>(CONCATENATE('M6 Invoer fouten'!DI$2,'M6 Invoer fouten'!DI38))</f>
        <v/>
      </c>
      <c r="DM36" s="51" t="str">
        <f>(CONCATENATE('M6 Invoer fouten'!DJ$2,'M6 Invoer fouten'!DJ38))</f>
        <v/>
      </c>
      <c r="DN36" s="51" t="str">
        <f>(CONCATENATE('M6 Invoer fouten'!DK$2,'M6 Invoer fouten'!DK38))</f>
        <v/>
      </c>
      <c r="DO36" s="51" t="str">
        <f>(CONCATENATE('M6 Invoer fouten'!DL$2,'M6 Invoer fouten'!DL38))</f>
        <v/>
      </c>
      <c r="DP36" s="51" t="str">
        <f>(CONCATENATE('M6 Invoer fouten'!DM$2,'M6 Invoer fouten'!DM38))</f>
        <v/>
      </c>
      <c r="DQ36" s="51" t="str">
        <f>(CONCATENATE('M6 Invoer fouten'!DN$2,'M6 Invoer fouten'!DN38))</f>
        <v/>
      </c>
      <c r="DR36" s="51" t="str">
        <f>(CONCATENATE('M6 Invoer fouten'!DO$2,'M6 Invoer fouten'!DO38))</f>
        <v/>
      </c>
      <c r="DS36" s="51" t="str">
        <f>(CONCATENATE('M6 Invoer fouten'!DP$2,'M6 Invoer fouten'!DP38))</f>
        <v/>
      </c>
      <c r="DT36" s="51" t="str">
        <f>(CONCATENATE('M6 Invoer fouten'!DQ$2,'M6 Invoer fouten'!DQ38))</f>
        <v/>
      </c>
      <c r="DU36" s="51" t="str">
        <f>(CONCATENATE('M6 Invoer fouten'!DR$2,'M6 Invoer fouten'!DR38))</f>
        <v/>
      </c>
      <c r="DV36" s="51" t="str">
        <f>(CONCATENATE('M6 Invoer fouten'!DS$2,'M6 Invoer fouten'!DS38))</f>
        <v/>
      </c>
      <c r="DW36" s="51" t="str">
        <f>(CONCATENATE('M6 Invoer fouten'!DT$2,'M6 Invoer fouten'!DT38))</f>
        <v/>
      </c>
      <c r="DX36" s="51" t="str">
        <f>(CONCATENATE('M6 Invoer fouten'!DU$2,'M6 Invoer fouten'!DU38))</f>
        <v/>
      </c>
      <c r="DY36" s="51" t="str">
        <f>(CONCATENATE('M6 Invoer fouten'!DV$2,'M6 Invoer fouten'!DV38))</f>
        <v/>
      </c>
      <c r="DZ36" s="51" t="str">
        <f>(CONCATENATE('M6 Invoer fouten'!DW$2,'M6 Invoer fouten'!DW38))</f>
        <v/>
      </c>
      <c r="EA36" s="51" t="str">
        <f>(CONCATENATE('M6 Invoer fouten'!DX$2,'M6 Invoer fouten'!DX38))</f>
        <v/>
      </c>
      <c r="EB36" s="51" t="str">
        <f>(CONCATENATE('M6 Invoer fouten'!DY$2,'M6 Invoer fouten'!DY38))</f>
        <v/>
      </c>
      <c r="EC36" s="51" t="str">
        <f>(CONCATENATE('M6 Invoer fouten'!DZ$2,'M6 Invoer fouten'!DZ38))</f>
        <v/>
      </c>
      <c r="ED36" s="50" t="str">
        <f>IF($G36="","",CONCATENATE($G36,'M6 Invoer fouten'!EA38))</f>
        <v/>
      </c>
      <c r="EE36" s="50">
        <f t="shared" si="1"/>
        <v>0</v>
      </c>
      <c r="EF36" s="50" t="str">
        <f t="shared" si="2"/>
        <v/>
      </c>
      <c r="EG36" s="52">
        <f t="shared" si="3"/>
        <v>0</v>
      </c>
      <c r="EH36" s="50">
        <f>IF($G36="",0,HLOOKUP(ED$1,'M6 Invoer fouten'!$1:$2,2,FALSE))</f>
        <v>0</v>
      </c>
      <c r="EI36" s="50" t="str">
        <f>IF($G36="","",CONCATENATE($G36,'M6 Invoer fouten'!EB38))</f>
        <v/>
      </c>
      <c r="EJ36" s="50">
        <f t="shared" si="4"/>
        <v>0</v>
      </c>
      <c r="EK36" s="50" t="str">
        <f t="shared" si="5"/>
        <v/>
      </c>
      <c r="EL36" s="52">
        <f t="shared" si="6"/>
        <v>0</v>
      </c>
      <c r="EM36" s="50">
        <f>IF($G36="",0,HLOOKUP(EI$1,'M6 Invoer fouten'!$1:$2,2,FALSE))</f>
        <v>0</v>
      </c>
      <c r="EN36" s="50" t="str">
        <f>IF($G36="","",CONCATENATE($G36,'M6 Invoer fouten'!EC38))</f>
        <v/>
      </c>
      <c r="EO36" s="50">
        <f t="shared" si="7"/>
        <v>0</v>
      </c>
      <c r="EP36" s="50" t="str">
        <f t="shared" si="8"/>
        <v/>
      </c>
      <c r="EQ36" s="52">
        <f t="shared" si="9"/>
        <v>0</v>
      </c>
      <c r="ER36" s="50">
        <f>IF($G36="",0,HLOOKUP(EN$1,'M6 Invoer fouten'!$1:$2,2,FALSE))</f>
        <v>0</v>
      </c>
      <c r="ES36" s="50" t="str">
        <f>IF($G36="","",CONCATENATE($G36,'M6 Invoer fouten'!ED38))</f>
        <v/>
      </c>
      <c r="ET36" s="50">
        <f t="shared" si="10"/>
        <v>0</v>
      </c>
      <c r="EU36" s="50" t="str">
        <f t="shared" si="11"/>
        <v/>
      </c>
      <c r="EV36" s="52">
        <f t="shared" si="12"/>
        <v>0</v>
      </c>
      <c r="EW36" s="50">
        <f>IF($G36="",0,HLOOKUP(ES$1,'M6 Invoer fouten'!$1:$2,2,FALSE))</f>
        <v>0</v>
      </c>
      <c r="EX36" s="50" t="str">
        <f>IF($G36="","",CONCATENATE($G36,'M6 Invoer fouten'!EE38))</f>
        <v/>
      </c>
      <c r="EY36" s="50">
        <f t="shared" si="13"/>
        <v>0</v>
      </c>
      <c r="EZ36" s="50" t="str">
        <f t="shared" si="14"/>
        <v/>
      </c>
      <c r="FA36" s="52">
        <f t="shared" si="15"/>
        <v>0</v>
      </c>
      <c r="FB36" s="50">
        <f>IF($G36="",0,HLOOKUP(EX$1,'M6 Invoer fouten'!$1:$2,2,FALSE))</f>
        <v>0</v>
      </c>
      <c r="FC36" s="50" t="str">
        <f>IF($G36="","",CONCATENATE($G36,'M6 Invoer fouten'!EF38))</f>
        <v/>
      </c>
      <c r="FD36" s="50">
        <f t="shared" si="16"/>
        <v>0</v>
      </c>
      <c r="FE36" s="50" t="str">
        <f t="shared" si="17"/>
        <v/>
      </c>
      <c r="FF36" s="52">
        <f t="shared" si="18"/>
        <v>0</v>
      </c>
      <c r="FG36" s="50">
        <f>IF($G36="",0,HLOOKUP(FC$1,'M6 Invoer fouten'!$1:$2,2,FALSE))</f>
        <v>0</v>
      </c>
      <c r="FH36" s="50" t="str">
        <f>IF($G36="","",CONCATENATE($G36,'M6 Invoer fouten'!EG38))</f>
        <v/>
      </c>
      <c r="FI36" s="50">
        <f t="shared" si="19"/>
        <v>0</v>
      </c>
      <c r="FJ36" s="50" t="str">
        <f t="shared" si="20"/>
        <v/>
      </c>
      <c r="FK36" s="52">
        <f t="shared" si="21"/>
        <v>0</v>
      </c>
      <c r="FL36" s="50">
        <f>IF($G36="",0,HLOOKUP(FH$1,'M6 Invoer fouten'!$1:$2,2,FALSE))</f>
        <v>0</v>
      </c>
      <c r="FM36" s="50" t="str">
        <f>IF($G36="","",CONCATENATE($G36,'M6 Invoer fouten'!EH38))</f>
        <v/>
      </c>
      <c r="FN36" s="50">
        <f t="shared" si="22"/>
        <v>0</v>
      </c>
      <c r="FO36" s="50" t="str">
        <f t="shared" si="23"/>
        <v/>
      </c>
      <c r="FP36" s="52">
        <f t="shared" si="24"/>
        <v>0</v>
      </c>
      <c r="FQ36" s="50">
        <f>IF($G36="",0,HLOOKUP(FM$1,'M6 Invoer fouten'!$1:$2,2,FALSE))</f>
        <v>0</v>
      </c>
      <c r="FR36" s="50" t="str">
        <f>IF($G36="","",CONCATENATE($G36,'M6 Invoer fouten'!EI38))</f>
        <v/>
      </c>
      <c r="FS36" s="50">
        <f t="shared" si="25"/>
        <v>0</v>
      </c>
      <c r="FT36" s="50" t="str">
        <f t="shared" si="26"/>
        <v/>
      </c>
      <c r="FU36" s="52">
        <f t="shared" si="27"/>
        <v>0</v>
      </c>
      <c r="FV36" s="50">
        <f>IF($G36="",0,HLOOKUP(FR$1,'M6 Invoer fouten'!$1:$2,2,FALSE))</f>
        <v>0</v>
      </c>
      <c r="FW36" s="50" t="str">
        <f>IF($G36="","",CONCATENATE($G36,'M6 Invoer fouten'!EJ38))</f>
        <v/>
      </c>
      <c r="FX36" s="50">
        <f t="shared" si="28"/>
        <v>0</v>
      </c>
      <c r="FY36" s="50" t="str">
        <f t="shared" si="29"/>
        <v/>
      </c>
      <c r="FZ36" s="52">
        <f t="shared" si="30"/>
        <v>0</v>
      </c>
      <c r="GA36" s="50">
        <f>IF($G36="",0,HLOOKUP(FW$1,'M6 Invoer fouten'!$1:$2,2,FALSE))</f>
        <v>0</v>
      </c>
      <c r="GB36" s="50" t="str">
        <f>IF($G36="","",CONCATENATE($G36,'M6 Invoer fouten'!EK38))</f>
        <v/>
      </c>
      <c r="GC36" s="50">
        <f t="shared" si="31"/>
        <v>0</v>
      </c>
      <c r="GD36" s="50" t="str">
        <f t="shared" si="32"/>
        <v/>
      </c>
      <c r="GE36" s="52">
        <f t="shared" si="33"/>
        <v>0</v>
      </c>
      <c r="GF36" s="50">
        <f>IF($G36="",0,HLOOKUP(GB$1,'M6 Invoer fouten'!$1:$2,2,FALSE))</f>
        <v>0</v>
      </c>
      <c r="GG36" s="50" t="str">
        <f>IF($G36="","",CONCATENATE($G36,'M6 Invoer fouten'!EL38))</f>
        <v/>
      </c>
      <c r="GH36" s="50">
        <f t="shared" si="34"/>
        <v>0</v>
      </c>
      <c r="GI36" s="50" t="str">
        <f t="shared" si="35"/>
        <v/>
      </c>
      <c r="GJ36" s="52">
        <f t="shared" si="36"/>
        <v>0</v>
      </c>
      <c r="GK36" s="50">
        <f>IF($G36="",0,HLOOKUP(GG$1,'M6 Invoer fouten'!$1:$2,2,FALSE))</f>
        <v>0</v>
      </c>
      <c r="GL36" s="50" t="str">
        <f>IF($G36="","",CONCATENATE($G36,'M6 Invoer fouten'!EM38))</f>
        <v/>
      </c>
      <c r="GM36" s="50">
        <f t="shared" si="37"/>
        <v>0</v>
      </c>
      <c r="GN36" s="50" t="str">
        <f t="shared" si="38"/>
        <v/>
      </c>
      <c r="GO36" s="52">
        <f t="shared" si="39"/>
        <v>0</v>
      </c>
      <c r="GP36" s="50">
        <f>IF($G36="",0,HLOOKUP(GL$1,'M6 Invoer fouten'!$1:$2,2,FALSE))</f>
        <v>0</v>
      </c>
      <c r="GQ36" s="50" t="str">
        <f>IF($G36="","",CONCATENATE($G36,'M6 Invoer fouten'!EN38))</f>
        <v/>
      </c>
      <c r="GR36" s="50">
        <f t="shared" si="40"/>
        <v>0</v>
      </c>
      <c r="GS36" s="50" t="str">
        <f t="shared" si="41"/>
        <v/>
      </c>
      <c r="GT36" s="52">
        <f t="shared" si="42"/>
        <v>0</v>
      </c>
      <c r="GU36" s="50">
        <f>IF($G36="",0,HLOOKUP(GQ$1,'M6 Invoer fouten'!$1:$2,2,FALSE))</f>
        <v>0</v>
      </c>
      <c r="GV36" s="50" t="str">
        <f>IF($G36="","",CONCATENATE($G36,'M6 Invoer fouten'!EO38))</f>
        <v/>
      </c>
      <c r="GW36" s="50">
        <f t="shared" si="43"/>
        <v>0</v>
      </c>
      <c r="GX36" s="50" t="str">
        <f t="shared" si="44"/>
        <v/>
      </c>
      <c r="GY36" s="52">
        <f t="shared" si="45"/>
        <v>0</v>
      </c>
      <c r="GZ36" s="50">
        <f>IF($G36="",0,HLOOKUP(GV$1,'M6 Invoer fouten'!$1:$2,2,FALSE))</f>
        <v>0</v>
      </c>
      <c r="HA36" s="50" t="str">
        <f>IF($G36="","",CONCATENATE($G36,'M6 Invoer fouten'!EP38))</f>
        <v/>
      </c>
      <c r="HB36" s="50">
        <f t="shared" si="46"/>
        <v>0</v>
      </c>
      <c r="HC36" s="50" t="str">
        <f t="shared" si="47"/>
        <v/>
      </c>
      <c r="HD36" s="52">
        <f t="shared" si="48"/>
        <v>0</v>
      </c>
      <c r="HE36" s="50">
        <f>IF($G36="",0,HLOOKUP(HA$1,'M6 Invoer fouten'!$1:$2,2,FALSE))</f>
        <v>0</v>
      </c>
      <c r="HF36" s="50" t="str">
        <f>IF($G36="","",CONCATENATE($G36,'M6 Invoer fouten'!EQ38))</f>
        <v/>
      </c>
      <c r="HG36" s="50">
        <f t="shared" si="49"/>
        <v>0</v>
      </c>
      <c r="HH36" s="50" t="str">
        <f t="shared" si="50"/>
        <v/>
      </c>
      <c r="HI36" s="52">
        <f t="shared" si="51"/>
        <v>0</v>
      </c>
      <c r="HJ36" s="50">
        <f>IF($G36="",0,HLOOKUP(HF$1,'M6 Invoer fouten'!$1:$2,2,FALSE))</f>
        <v>0</v>
      </c>
      <c r="HK36" s="50" t="str">
        <f>IF($G36="","",CONCATENATE($G36,'M6 Invoer fouten'!ER38))</f>
        <v/>
      </c>
      <c r="HL36" s="50">
        <f t="shared" si="52"/>
        <v>0</v>
      </c>
      <c r="HM36" s="50" t="str">
        <f t="shared" si="53"/>
        <v/>
      </c>
      <c r="HN36" s="52">
        <f t="shared" si="54"/>
        <v>0</v>
      </c>
      <c r="HO36" s="50">
        <f>IF($G36="",0,HLOOKUP(HK$1,'M6 Invoer fouten'!$1:$2,2,FALSE))</f>
        <v>0</v>
      </c>
      <c r="HP36" s="50" t="str">
        <f>IF($G36="","",CONCATENATE($G36,'M6 Invoer fouten'!ES38))</f>
        <v/>
      </c>
      <c r="HQ36" s="50">
        <f t="shared" si="55"/>
        <v>0</v>
      </c>
      <c r="HR36" s="50" t="str">
        <f t="shared" si="56"/>
        <v/>
      </c>
      <c r="HS36" s="52">
        <f t="shared" si="57"/>
        <v>0</v>
      </c>
      <c r="HT36" s="50">
        <f>IF($G36="",0,HLOOKUP(HP$1,'M6 Invoer fouten'!$1:$2,2,FALSE))</f>
        <v>0</v>
      </c>
      <c r="HU36" s="50" t="str">
        <f>IF($G36="","",CONCATENATE($G36,'M6 Invoer fouten'!ET38))</f>
        <v/>
      </c>
      <c r="HV36" s="50">
        <f t="shared" si="58"/>
        <v>0</v>
      </c>
      <c r="HW36" s="50" t="str">
        <f t="shared" si="59"/>
        <v/>
      </c>
      <c r="HX36" s="52">
        <f t="shared" si="60"/>
        <v>0</v>
      </c>
      <c r="HY36" s="50">
        <f>IF($G36="",0,HLOOKUP(HU$1,'M6 Invoer fouten'!$1:$2,2,FALSE))</f>
        <v>0</v>
      </c>
      <c r="HZ36" s="50" t="str">
        <f>IF($G36="","",CONCATENATE($G36,'M6 Invoer fouten'!EU38))</f>
        <v/>
      </c>
      <c r="IA36" s="50">
        <f t="shared" si="61"/>
        <v>0</v>
      </c>
      <c r="IB36" s="50" t="str">
        <f t="shared" si="62"/>
        <v/>
      </c>
      <c r="IC36" s="52">
        <f t="shared" si="63"/>
        <v>0</v>
      </c>
      <c r="ID36" s="50">
        <f>IF($G36="",0,HLOOKUP(HZ$1,'M6 Invoer fouten'!$1:$2,2,FALSE))</f>
        <v>0</v>
      </c>
      <c r="IE36" s="50" t="str">
        <f>IF($G36="","",CONCATENATE($G36,'M6 Invoer fouten'!EV38))</f>
        <v/>
      </c>
      <c r="IF36" s="50">
        <f t="shared" si="64"/>
        <v>0</v>
      </c>
      <c r="IG36" s="50" t="str">
        <f t="shared" si="65"/>
        <v/>
      </c>
      <c r="IH36" s="52">
        <f t="shared" si="66"/>
        <v>0</v>
      </c>
      <c r="II36" s="50">
        <f>IF($G36="",0,HLOOKUP(IE$1,'M6 Invoer fouten'!$1:$2,2,FALSE))</f>
        <v>0</v>
      </c>
      <c r="IJ36" s="50" t="str">
        <f>IF($G36="","",CONCATENATE($G36,'M6 Invoer fouten'!EW38))</f>
        <v/>
      </c>
      <c r="IK36" s="50">
        <f t="shared" si="67"/>
        <v>0</v>
      </c>
      <c r="IL36" s="50" t="str">
        <f t="shared" si="68"/>
        <v/>
      </c>
      <c r="IM36" s="52">
        <f t="shared" si="69"/>
        <v>0</v>
      </c>
      <c r="IN36" s="50">
        <f>IF($G36="",0,HLOOKUP(IJ$1,'M6 Invoer fouten'!$1:$2,2,FALSE))</f>
        <v>0</v>
      </c>
      <c r="IO36" s="50" t="str">
        <f>IF($G36="","",CONCATENATE($G36,'M6 Invoer fouten'!EX38))</f>
        <v/>
      </c>
      <c r="IP36" s="50">
        <f t="shared" si="70"/>
        <v>0</v>
      </c>
      <c r="IQ36" s="50" t="str">
        <f t="shared" si="71"/>
        <v/>
      </c>
      <c r="IR36" s="52">
        <f t="shared" si="72"/>
        <v>0</v>
      </c>
      <c r="IS36" s="50">
        <f>IF($G36="",0,HLOOKUP(IO$1,'M6 Invoer fouten'!$1:$2,2,FALSE))</f>
        <v>0</v>
      </c>
    </row>
    <row r="37" spans="1:253">
      <c r="A37" s="50" t="str">
        <f>IF('M6 Invoer fouten'!A39=0,"",'M6 Invoer fouten'!A39)</f>
        <v/>
      </c>
      <c r="B37" s="50" t="str">
        <f>IF('M6 Invoer fouten'!B39="x","B","")</f>
        <v/>
      </c>
      <c r="C37" s="50" t="str">
        <f>IF('M6 Invoer fouten'!C39="x","I","")</f>
        <v/>
      </c>
      <c r="D37" s="50" t="str">
        <f>IF('M6 Invoer fouten'!D39="x","M","")</f>
        <v/>
      </c>
      <c r="E37" s="50"/>
      <c r="F37" s="50"/>
      <c r="G37" s="50" t="str">
        <f t="shared" si="78"/>
        <v/>
      </c>
      <c r="H37" s="51" t="str">
        <f>(CONCATENATE('M6 Invoer fouten'!E$2,'M6 Invoer fouten'!E39))</f>
        <v>6</v>
      </c>
      <c r="I37" s="51" t="str">
        <f>(CONCATENATE('M6 Invoer fouten'!F$2,'M6 Invoer fouten'!F39))</f>
        <v>5</v>
      </c>
      <c r="J37" s="51" t="str">
        <f>(CONCATENATE('M6 Invoer fouten'!G$2,'M6 Invoer fouten'!G39))</f>
        <v>7</v>
      </c>
      <c r="K37" s="51" t="str">
        <f>(CONCATENATE('M6 Invoer fouten'!H$2,'M6 Invoer fouten'!H39))</f>
        <v>5</v>
      </c>
      <c r="L37" s="51" t="str">
        <f>(CONCATENATE('M6 Invoer fouten'!I$2,'M6 Invoer fouten'!I39))</f>
        <v>5</v>
      </c>
      <c r="M37" s="51" t="str">
        <f>(CONCATENATE('M6 Invoer fouten'!J$2,'M6 Invoer fouten'!J39))</f>
        <v>7</v>
      </c>
      <c r="N37" s="51" t="str">
        <f>(CONCATENATE('M6 Invoer fouten'!K$2,'M6 Invoer fouten'!K39))</f>
        <v>6</v>
      </c>
      <c r="O37" s="51" t="str">
        <f>(CONCATENATE('M6 Invoer fouten'!L$2,'M6 Invoer fouten'!L39))</f>
        <v>7</v>
      </c>
      <c r="P37" s="51" t="str">
        <f>(CONCATENATE('M6 Invoer fouten'!M$2,'M6 Invoer fouten'!M39))</f>
        <v>5</v>
      </c>
      <c r="Q37" s="51" t="str">
        <f>(CONCATENATE('M6 Invoer fouten'!N$2,'M6 Invoer fouten'!N39))</f>
        <v>5</v>
      </c>
      <c r="R37" s="51" t="str">
        <f>(CONCATENATE('M6 Invoer fouten'!O$2,'M6 Invoer fouten'!O39))</f>
        <v>7</v>
      </c>
      <c r="S37" s="51" t="str">
        <f>(CONCATENATE('M6 Invoer fouten'!P$2,'M6 Invoer fouten'!P39))</f>
        <v>6</v>
      </c>
      <c r="T37" s="51" t="str">
        <f>(CONCATENATE('M6 Invoer fouten'!Q$2,'M6 Invoer fouten'!Q39))</f>
        <v>5</v>
      </c>
      <c r="U37" s="51" t="str">
        <f>(CONCATENATE('M6 Invoer fouten'!R$2,'M6 Invoer fouten'!R39))</f>
        <v>6</v>
      </c>
      <c r="V37" s="51" t="str">
        <f>(CONCATENATE('M6 Invoer fouten'!S$2,'M6 Invoer fouten'!S39))</f>
        <v>6</v>
      </c>
      <c r="W37" s="51" t="str">
        <f>(CONCATENATE('M6 Invoer fouten'!T$2,'M6 Invoer fouten'!T39))</f>
        <v>7</v>
      </c>
      <c r="X37" s="51" t="str">
        <f>(CONCATENATE('M6 Invoer fouten'!U$2,'M6 Invoer fouten'!U39))</f>
        <v>6</v>
      </c>
      <c r="Y37" s="51" t="str">
        <f>(CONCATENATE('M6 Invoer fouten'!V$2,'M6 Invoer fouten'!V39))</f>
        <v>5</v>
      </c>
      <c r="Z37" s="51" t="str">
        <f>(CONCATENATE('M6 Invoer fouten'!W$2,'M6 Invoer fouten'!W39))</f>
        <v>6</v>
      </c>
      <c r="AA37" s="51" t="str">
        <f>(CONCATENATE('M6 Invoer fouten'!X$2,'M6 Invoer fouten'!X39))</f>
        <v>5</v>
      </c>
      <c r="AB37" s="51" t="str">
        <f>(CONCATENATE('M6 Invoer fouten'!Y$2,'M6 Invoer fouten'!Y39))</f>
        <v>7</v>
      </c>
      <c r="AC37" s="51" t="str">
        <f>(CONCATENATE('M6 Invoer fouten'!Z$2,'M6 Invoer fouten'!Z39))</f>
        <v>6</v>
      </c>
      <c r="AD37" s="51" t="str">
        <f>(CONCATENATE('M6 Invoer fouten'!AA$2,'M6 Invoer fouten'!AA39))</f>
        <v>5</v>
      </c>
      <c r="AE37" s="51" t="str">
        <f>(CONCATENATE('M6 Invoer fouten'!AB$2,'M6 Invoer fouten'!AB39))</f>
        <v>7</v>
      </c>
      <c r="AF37" s="51" t="str">
        <f>(CONCATENATE('M6 Invoer fouten'!AC$2,'M6 Invoer fouten'!AC39))</f>
        <v>6</v>
      </c>
      <c r="AG37" s="51" t="str">
        <f>(CONCATENATE('M6 Invoer fouten'!AD$2,'M6 Invoer fouten'!AD39))</f>
        <v>5</v>
      </c>
      <c r="AH37" s="51" t="str">
        <f>(CONCATENATE('M6 Invoer fouten'!AE$2,'M6 Invoer fouten'!AE39))</f>
        <v>6</v>
      </c>
      <c r="AI37" s="51" t="str">
        <f>(CONCATENATE('M6 Invoer fouten'!AF$2,'M6 Invoer fouten'!AF39))</f>
        <v>7</v>
      </c>
      <c r="AJ37" s="51" t="str">
        <f>(CONCATENATE('M6 Invoer fouten'!AG$2,'M6 Invoer fouten'!AG39))</f>
        <v>19</v>
      </c>
      <c r="AK37" s="51" t="str">
        <f>(CONCATENATE('M6 Invoer fouten'!AG$2,'M6 Invoer fouten'!AH39))</f>
        <v>19</v>
      </c>
      <c r="AL37" s="51" t="str">
        <f>(CONCATENATE('M6 Invoer fouten'!AH$2,'M6 Invoer fouten'!AI39))</f>
        <v>19</v>
      </c>
      <c r="AM37" s="51" t="str">
        <f>(CONCATENATE('M6 Invoer fouten'!AI$2,'M6 Invoer fouten'!AJ39))</f>
        <v>19</v>
      </c>
      <c r="AN37" s="51" t="str">
        <f>(CONCATENATE('M6 Invoer fouten'!AJ$2,'M6 Invoer fouten'!AK39))</f>
        <v>19</v>
      </c>
      <c r="AO37" s="51" t="str">
        <f>(CONCATENATE('M6 Invoer fouten'!AK$2,'M6 Invoer fouten'!AL39))</f>
        <v>19</v>
      </c>
      <c r="AP37" s="51" t="str">
        <f>(CONCATENATE('M6 Invoer fouten'!AL$2,'M6 Invoer fouten'!AM39))</f>
        <v>19</v>
      </c>
      <c r="AQ37" s="51" t="str">
        <f>(CONCATENATE('M6 Invoer fouten'!AM$2,'M6 Invoer fouten'!AN39))</f>
        <v>19</v>
      </c>
      <c r="AR37" s="51" t="str">
        <f>(CONCATENATE('M6 Invoer fouten'!AN$2,'M6 Invoer fouten'!AO39))</f>
        <v>19</v>
      </c>
      <c r="AS37" s="51" t="str">
        <f>(CONCATENATE('M6 Invoer fouten'!AO$2,'M6 Invoer fouten'!AP39))</f>
        <v>11</v>
      </c>
      <c r="AT37" s="51" t="str">
        <f>(CONCATENATE('M6 Invoer fouten'!AP$2,'M6 Invoer fouten'!AQ39))</f>
        <v>16</v>
      </c>
      <c r="AU37" s="51" t="str">
        <f>(CONCATENATE('M6 Invoer fouten'!AQ$2,'M6 Invoer fouten'!AR39))</f>
        <v>14</v>
      </c>
      <c r="AV37" s="51" t="str">
        <f>(CONCATENATE('M6 Invoer fouten'!AR$2,'M6 Invoer fouten'!AS39))</f>
        <v>13</v>
      </c>
      <c r="AW37" s="51" t="str">
        <f>(CONCATENATE('M6 Invoer fouten'!AS$2,'M6 Invoer fouten'!AT39))</f>
        <v>11</v>
      </c>
      <c r="AX37" s="51" t="str">
        <f>(CONCATENATE('M6 Invoer fouten'!AT$2,'M6 Invoer fouten'!AU39))</f>
        <v>12</v>
      </c>
      <c r="AY37" s="51" t="str">
        <f>(CONCATENATE('M6 Invoer fouten'!AU$2,'M6 Invoer fouten'!AV39))</f>
        <v>11</v>
      </c>
      <c r="AZ37" s="51" t="str">
        <f>(CONCATENATE('M6 Invoer fouten'!AV$2,'M6 Invoer fouten'!AW39))</f>
        <v>15</v>
      </c>
      <c r="BA37" s="51" t="str">
        <f>(CONCATENATE('M6 Invoer fouten'!AW$2,'M6 Invoer fouten'!AX39))</f>
        <v>13</v>
      </c>
      <c r="BB37" s="51" t="str">
        <f>(CONCATENATE('M6 Invoer fouten'!AX$2,'M6 Invoer fouten'!AY39))</f>
        <v>12</v>
      </c>
      <c r="BC37" s="51" t="str">
        <f>(CONCATENATE('M6 Invoer fouten'!AY$2,'M6 Invoer fouten'!AZ39))</f>
        <v>11</v>
      </c>
      <c r="BD37" s="51" t="str">
        <f>(CONCATENATE('M6 Invoer fouten'!AZ$2,'M6 Invoer fouten'!BA39))</f>
        <v>18</v>
      </c>
      <c r="BE37" s="51" t="str">
        <f>(CONCATENATE('M6 Invoer fouten'!BA$2,'M6 Invoer fouten'!BB39))</f>
        <v>18</v>
      </c>
      <c r="BF37" s="51" t="str">
        <f>(CONCATENATE('M6 Invoer fouten'!BB$2,'M6 Invoer fouten'!BC39))</f>
        <v>18</v>
      </c>
      <c r="BG37" s="51" t="str">
        <f>(CONCATENATE('M6 Invoer fouten'!BC$2,'M6 Invoer fouten'!BD39))</f>
        <v>8</v>
      </c>
      <c r="BH37" s="51" t="str">
        <f>(CONCATENATE('M6 Invoer fouten'!BD$2,'M6 Invoer fouten'!BE39))</f>
        <v>8</v>
      </c>
      <c r="BI37" s="51" t="str">
        <f>(CONCATENATE('M6 Invoer fouten'!BE$2,'M6 Invoer fouten'!BF39))</f>
        <v>9</v>
      </c>
      <c r="BJ37" s="51" t="str">
        <f>(CONCATENATE('M6 Invoer fouten'!BF$2,'M6 Invoer fouten'!BG39))</f>
        <v>8</v>
      </c>
      <c r="BK37" s="51" t="str">
        <f>(CONCATENATE('M6 Invoer fouten'!BG$2,'M6 Invoer fouten'!BH39))</f>
        <v>9</v>
      </c>
      <c r="BL37" s="51" t="str">
        <f>(CONCATENATE('M6 Invoer fouten'!BH$2,'M6 Invoer fouten'!BI39))</f>
        <v>10</v>
      </c>
      <c r="BM37" s="51" t="str">
        <f>(CONCATENATE('M6 Invoer fouten'!BJ$2,'M6 Invoer fouten'!BJ39))</f>
        <v>10</v>
      </c>
      <c r="BN37" s="51" t="str">
        <f>(CONCATENATE('M6 Invoer fouten'!BK$2,'M6 Invoer fouten'!BK39))</f>
        <v>17</v>
      </c>
      <c r="BO37" s="51" t="str">
        <f>(CONCATENATE('M6 Invoer fouten'!BL$2,'M6 Invoer fouten'!BL39))</f>
        <v>17</v>
      </c>
      <c r="BP37" s="51" t="str">
        <f>(CONCATENATE('M6 Invoer fouten'!BM$2,'M6 Invoer fouten'!BM39))</f>
        <v>17</v>
      </c>
      <c r="BQ37" s="51" t="str">
        <f>(CONCATENATE('M6 Invoer fouten'!BN$2,'M6 Invoer fouten'!BN39))</f>
        <v>17</v>
      </c>
      <c r="BR37" s="51" t="str">
        <f>(CONCATENATE('M6 Invoer fouten'!BO$2,'M6 Invoer fouten'!BO39))</f>
        <v>1</v>
      </c>
      <c r="BS37" s="51" t="str">
        <f>(CONCATENATE('M6 Invoer fouten'!BP$2,'M6 Invoer fouten'!BP39))</f>
        <v>4</v>
      </c>
      <c r="BT37" s="51" t="str">
        <f>(CONCATENATE('M6 Invoer fouten'!BQ$2,'M6 Invoer fouten'!BQ39))</f>
        <v>2</v>
      </c>
      <c r="BU37" s="51" t="str">
        <f>(CONCATENATE('M6 Invoer fouten'!BR$2,'M6 Invoer fouten'!BR39))</f>
        <v>1</v>
      </c>
      <c r="BV37" s="51" t="str">
        <f>(CONCATENATE('M6 Invoer fouten'!BS$2,'M6 Invoer fouten'!BS39))</f>
        <v>1</v>
      </c>
      <c r="BW37" s="51" t="str">
        <f>(CONCATENATE('M6 Invoer fouten'!BT$2,'M6 Invoer fouten'!BT39))</f>
        <v>3</v>
      </c>
      <c r="BX37" s="51" t="str">
        <f>(CONCATENATE('M6 Invoer fouten'!BU$2,'M6 Invoer fouten'!BU39))</f>
        <v>2</v>
      </c>
      <c r="BY37" s="51" t="str">
        <f>(CONCATENATE('M6 Invoer fouten'!BV$2,'M6 Invoer fouten'!BV39))</f>
        <v>1</v>
      </c>
      <c r="BZ37" s="51" t="str">
        <f>(CONCATENATE('M6 Invoer fouten'!BW$2,'M6 Invoer fouten'!BW39))</f>
        <v>17</v>
      </c>
      <c r="CA37" s="51" t="str">
        <f>(CONCATENATE('M6 Invoer fouten'!BX$2,'M6 Invoer fouten'!BX39))</f>
        <v>17</v>
      </c>
      <c r="CB37" s="51" t="str">
        <f>(CONCATENATE('M6 Invoer fouten'!BY$2,'M6 Invoer fouten'!BY39))</f>
        <v>17</v>
      </c>
      <c r="CC37" s="51" t="str">
        <f>(CONCATENATE('M6 Invoer fouten'!BZ$2,'M6 Invoer fouten'!BZ39))</f>
        <v>17</v>
      </c>
      <c r="CD37" s="51" t="str">
        <f>(CONCATENATE('M6 Invoer fouten'!CA$2,'M6 Invoer fouten'!CA39))</f>
        <v>8</v>
      </c>
      <c r="CE37" s="51" t="str">
        <f>(CONCATENATE('M6 Invoer fouten'!CB$2,'M6 Invoer fouten'!CB39))</f>
        <v>8</v>
      </c>
      <c r="CF37" s="51" t="str">
        <f>(CONCATENATE('M6 Invoer fouten'!CC$2,'M6 Invoer fouten'!CC39))</f>
        <v>9</v>
      </c>
      <c r="CG37" s="51" t="str">
        <f>(CONCATENATE('M6 Invoer fouten'!CD$2,'M6 Invoer fouten'!CD39))</f>
        <v>8</v>
      </c>
      <c r="CH37" s="51" t="str">
        <f>(CONCATENATE('M6 Invoer fouten'!CE$2,'M6 Invoer fouten'!CE39))</f>
        <v>9</v>
      </c>
      <c r="CI37" s="51" t="str">
        <f>(CONCATENATE('M6 Invoer fouten'!CF$2,'M6 Invoer fouten'!CF39))</f>
        <v>9</v>
      </c>
      <c r="CJ37" s="51" t="str">
        <f>(CONCATENATE('M6 Invoer fouten'!CG$2,'M6 Invoer fouten'!CG39))</f>
        <v>8</v>
      </c>
      <c r="CK37" s="51" t="str">
        <f>(CONCATENATE('M6 Invoer fouten'!CH$2,'M6 Invoer fouten'!CH39))</f>
        <v>8</v>
      </c>
      <c r="CL37" s="51" t="str">
        <f>(CONCATENATE('M6 Invoer fouten'!CI$2,'M6 Invoer fouten'!CI39))</f>
        <v>3</v>
      </c>
      <c r="CM37" s="51" t="str">
        <f>(CONCATENATE('M6 Invoer fouten'!CJ$2,'M6 Invoer fouten'!CJ39))</f>
        <v>3</v>
      </c>
      <c r="CN37" s="51" t="str">
        <f>(CONCATENATE('M6 Invoer fouten'!CK$2,'M6 Invoer fouten'!CK39))</f>
        <v>3</v>
      </c>
      <c r="CO37" s="51" t="str">
        <f>(CONCATENATE('M6 Invoer fouten'!CL$2,'M6 Invoer fouten'!CL39))</f>
        <v>15</v>
      </c>
      <c r="CP37" s="51" t="str">
        <f>(CONCATENATE('M6 Invoer fouten'!CM$2,'M6 Invoer fouten'!CM39))</f>
        <v>11</v>
      </c>
      <c r="CQ37" s="51" t="str">
        <f>(CONCATENATE('M6 Invoer fouten'!CN$2,'M6 Invoer fouten'!CN39))</f>
        <v>13</v>
      </c>
      <c r="CR37" s="51" t="str">
        <f>(CONCATENATE('M6 Invoer fouten'!CO$2,'M6 Invoer fouten'!CO39))</f>
        <v>12</v>
      </c>
      <c r="CS37" s="51" t="str">
        <f>(CONCATENATE('M6 Invoer fouten'!CP$2,'M6 Invoer fouten'!CP39))</f>
        <v>11</v>
      </c>
      <c r="CT37" s="51" t="str">
        <f>(CONCATENATE('M6 Invoer fouten'!CQ$2,'M6 Invoer fouten'!CQ39))</f>
        <v>13</v>
      </c>
      <c r="CU37" s="51" t="str">
        <f>(CONCATENATE('M6 Invoer fouten'!CR$2,'M6 Invoer fouten'!CR39))</f>
        <v>11</v>
      </c>
      <c r="CV37" s="51" t="str">
        <f>(CONCATENATE('M6 Invoer fouten'!CS$2,'M6 Invoer fouten'!CS39))</f>
        <v>11</v>
      </c>
      <c r="CW37" s="51" t="str">
        <f>(CONCATENATE('M6 Invoer fouten'!CT$2,'M6 Invoer fouten'!CT39))</f>
        <v>13</v>
      </c>
      <c r="CX37" s="51" t="str">
        <f>(CONCATENATE('M6 Invoer fouten'!CU$2,'M6 Invoer fouten'!CU39))</f>
        <v>15</v>
      </c>
      <c r="CY37" s="51" t="str">
        <f>(CONCATENATE('M6 Invoer fouten'!CV$2,'M6 Invoer fouten'!CV39))</f>
        <v>12</v>
      </c>
      <c r="CZ37" s="51" t="str">
        <f>(CONCATENATE('M6 Invoer fouten'!CW$2,'M6 Invoer fouten'!CW39))</f>
        <v/>
      </c>
      <c r="DA37" s="51" t="str">
        <f>(CONCATENATE('M6 Invoer fouten'!CX$2,'M6 Invoer fouten'!CX39))</f>
        <v/>
      </c>
      <c r="DB37" s="51" t="str">
        <f>(CONCATENATE('M6 Invoer fouten'!CY$2,'M6 Invoer fouten'!CY39))</f>
        <v/>
      </c>
      <c r="DC37" s="51" t="str">
        <f>(CONCATENATE('M6 Invoer fouten'!CZ$2,'M6 Invoer fouten'!CZ39))</f>
        <v/>
      </c>
      <c r="DD37" s="51" t="str">
        <f>(CONCATENATE('M6 Invoer fouten'!DA$2,'M6 Invoer fouten'!DA39))</f>
        <v/>
      </c>
      <c r="DE37" s="51" t="str">
        <f>(CONCATENATE('M6 Invoer fouten'!DB$2,'M6 Invoer fouten'!DB39))</f>
        <v/>
      </c>
      <c r="DF37" s="51" t="str">
        <f>(CONCATENATE('M6 Invoer fouten'!DC$2,'M6 Invoer fouten'!DC39))</f>
        <v/>
      </c>
      <c r="DG37" s="51" t="str">
        <f>(CONCATENATE('M6 Invoer fouten'!DD$2,'M6 Invoer fouten'!DD39))</f>
        <v/>
      </c>
      <c r="DH37" s="51" t="str">
        <f>(CONCATENATE('M6 Invoer fouten'!DE$2,'M6 Invoer fouten'!DE39))</f>
        <v/>
      </c>
      <c r="DI37" s="51" t="str">
        <f>(CONCATENATE('M6 Invoer fouten'!DF$2,'M6 Invoer fouten'!DF39))</f>
        <v/>
      </c>
      <c r="DJ37" s="51" t="str">
        <f>(CONCATENATE('M6 Invoer fouten'!DG$2,'M6 Invoer fouten'!DG39))</f>
        <v/>
      </c>
      <c r="DK37" s="51" t="str">
        <f>(CONCATENATE('M6 Invoer fouten'!DH$2,'M6 Invoer fouten'!DH39))</f>
        <v/>
      </c>
      <c r="DL37" s="51" t="str">
        <f>(CONCATENATE('M6 Invoer fouten'!DI$2,'M6 Invoer fouten'!DI39))</f>
        <v/>
      </c>
      <c r="DM37" s="51" t="str">
        <f>(CONCATENATE('M6 Invoer fouten'!DJ$2,'M6 Invoer fouten'!DJ39))</f>
        <v/>
      </c>
      <c r="DN37" s="51" t="str">
        <f>(CONCATENATE('M6 Invoer fouten'!DK$2,'M6 Invoer fouten'!DK39))</f>
        <v/>
      </c>
      <c r="DO37" s="51" t="str">
        <f>(CONCATENATE('M6 Invoer fouten'!DL$2,'M6 Invoer fouten'!DL39))</f>
        <v/>
      </c>
      <c r="DP37" s="51" t="str">
        <f>(CONCATENATE('M6 Invoer fouten'!DM$2,'M6 Invoer fouten'!DM39))</f>
        <v/>
      </c>
      <c r="DQ37" s="51" t="str">
        <f>(CONCATENATE('M6 Invoer fouten'!DN$2,'M6 Invoer fouten'!DN39))</f>
        <v/>
      </c>
      <c r="DR37" s="51" t="str">
        <f>(CONCATENATE('M6 Invoer fouten'!DO$2,'M6 Invoer fouten'!DO39))</f>
        <v/>
      </c>
      <c r="DS37" s="51" t="str">
        <f>(CONCATENATE('M6 Invoer fouten'!DP$2,'M6 Invoer fouten'!DP39))</f>
        <v/>
      </c>
      <c r="DT37" s="51" t="str">
        <f>(CONCATENATE('M6 Invoer fouten'!DQ$2,'M6 Invoer fouten'!DQ39))</f>
        <v/>
      </c>
      <c r="DU37" s="51" t="str">
        <f>(CONCATENATE('M6 Invoer fouten'!DR$2,'M6 Invoer fouten'!DR39))</f>
        <v/>
      </c>
      <c r="DV37" s="51" t="str">
        <f>(CONCATENATE('M6 Invoer fouten'!DS$2,'M6 Invoer fouten'!DS39))</f>
        <v/>
      </c>
      <c r="DW37" s="51" t="str">
        <f>(CONCATENATE('M6 Invoer fouten'!DT$2,'M6 Invoer fouten'!DT39))</f>
        <v/>
      </c>
      <c r="DX37" s="51" t="str">
        <f>(CONCATENATE('M6 Invoer fouten'!DU$2,'M6 Invoer fouten'!DU39))</f>
        <v/>
      </c>
      <c r="DY37" s="51" t="str">
        <f>(CONCATENATE('M6 Invoer fouten'!DV$2,'M6 Invoer fouten'!DV39))</f>
        <v/>
      </c>
      <c r="DZ37" s="51" t="str">
        <f>(CONCATENATE('M6 Invoer fouten'!DW$2,'M6 Invoer fouten'!DW39))</f>
        <v/>
      </c>
      <c r="EA37" s="51" t="str">
        <f>(CONCATENATE('M6 Invoer fouten'!DX$2,'M6 Invoer fouten'!DX39))</f>
        <v/>
      </c>
      <c r="EB37" s="51" t="str">
        <f>(CONCATENATE('M6 Invoer fouten'!DY$2,'M6 Invoer fouten'!DY39))</f>
        <v/>
      </c>
      <c r="EC37" s="51" t="str">
        <f>(CONCATENATE('M6 Invoer fouten'!DZ$2,'M6 Invoer fouten'!DZ39))</f>
        <v/>
      </c>
      <c r="ED37" s="50" t="str">
        <f>IF($G37="","",CONCATENATE($G37,'M6 Invoer fouten'!EA39))</f>
        <v/>
      </c>
      <c r="EE37" s="50">
        <f t="shared" si="1"/>
        <v>0</v>
      </c>
      <c r="EF37" s="50" t="str">
        <f t="shared" si="2"/>
        <v/>
      </c>
      <c r="EG37" s="52">
        <f t="shared" si="3"/>
        <v>0</v>
      </c>
      <c r="EH37" s="50">
        <f>IF($G37="",0,HLOOKUP(ED$1,'M6 Invoer fouten'!$1:$2,2,FALSE))</f>
        <v>0</v>
      </c>
      <c r="EI37" s="50" t="str">
        <f>IF($G37="","",CONCATENATE($G37,'M6 Invoer fouten'!EB39))</f>
        <v/>
      </c>
      <c r="EJ37" s="50">
        <f t="shared" si="4"/>
        <v>0</v>
      </c>
      <c r="EK37" s="50" t="str">
        <f t="shared" si="5"/>
        <v/>
      </c>
      <c r="EL37" s="52">
        <f t="shared" si="6"/>
        <v>0</v>
      </c>
      <c r="EM37" s="50">
        <f>IF($G37="",0,HLOOKUP(EI$1,'M6 Invoer fouten'!$1:$2,2,FALSE))</f>
        <v>0</v>
      </c>
      <c r="EN37" s="50" t="str">
        <f>IF($G37="","",CONCATENATE($G37,'M6 Invoer fouten'!EC39))</f>
        <v/>
      </c>
      <c r="EO37" s="50">
        <f t="shared" si="7"/>
        <v>0</v>
      </c>
      <c r="EP37" s="50" t="str">
        <f t="shared" si="8"/>
        <v/>
      </c>
      <c r="EQ37" s="52">
        <f t="shared" si="9"/>
        <v>0</v>
      </c>
      <c r="ER37" s="50">
        <f>IF($G37="",0,HLOOKUP(EN$1,'M6 Invoer fouten'!$1:$2,2,FALSE))</f>
        <v>0</v>
      </c>
      <c r="ES37" s="50" t="str">
        <f>IF($G37="","",CONCATENATE($G37,'M6 Invoer fouten'!ED39))</f>
        <v/>
      </c>
      <c r="ET37" s="50">
        <f t="shared" si="10"/>
        <v>0</v>
      </c>
      <c r="EU37" s="50" t="str">
        <f t="shared" si="11"/>
        <v/>
      </c>
      <c r="EV37" s="52">
        <f t="shared" si="12"/>
        <v>0</v>
      </c>
      <c r="EW37" s="50">
        <f>IF($G37="",0,HLOOKUP(ES$1,'M6 Invoer fouten'!$1:$2,2,FALSE))</f>
        <v>0</v>
      </c>
      <c r="EX37" s="50" t="str">
        <f>IF($G37="","",CONCATENATE($G37,'M6 Invoer fouten'!EE39))</f>
        <v/>
      </c>
      <c r="EY37" s="50">
        <f t="shared" si="13"/>
        <v>0</v>
      </c>
      <c r="EZ37" s="50" t="str">
        <f t="shared" si="14"/>
        <v/>
      </c>
      <c r="FA37" s="52">
        <f t="shared" si="15"/>
        <v>0</v>
      </c>
      <c r="FB37" s="50">
        <f>IF($G37="",0,HLOOKUP(EX$1,'M6 Invoer fouten'!$1:$2,2,FALSE))</f>
        <v>0</v>
      </c>
      <c r="FC37" s="50" t="str">
        <f>IF($G37="","",CONCATENATE($G37,'M6 Invoer fouten'!EF39))</f>
        <v/>
      </c>
      <c r="FD37" s="50">
        <f t="shared" si="16"/>
        <v>0</v>
      </c>
      <c r="FE37" s="50" t="str">
        <f t="shared" si="17"/>
        <v/>
      </c>
      <c r="FF37" s="52">
        <f t="shared" si="18"/>
        <v>0</v>
      </c>
      <c r="FG37" s="50">
        <f>IF($G37="",0,HLOOKUP(FC$1,'M6 Invoer fouten'!$1:$2,2,FALSE))</f>
        <v>0</v>
      </c>
      <c r="FH37" s="50" t="str">
        <f>IF($G37="","",CONCATENATE($G37,'M6 Invoer fouten'!EG39))</f>
        <v/>
      </c>
      <c r="FI37" s="50">
        <f t="shared" si="19"/>
        <v>0</v>
      </c>
      <c r="FJ37" s="50" t="str">
        <f t="shared" si="20"/>
        <v/>
      </c>
      <c r="FK37" s="52">
        <f t="shared" si="21"/>
        <v>0</v>
      </c>
      <c r="FL37" s="50">
        <f>IF($G37="",0,HLOOKUP(FH$1,'M6 Invoer fouten'!$1:$2,2,FALSE))</f>
        <v>0</v>
      </c>
      <c r="FM37" s="50" t="str">
        <f>IF($G37="","",CONCATENATE($G37,'M6 Invoer fouten'!EH39))</f>
        <v/>
      </c>
      <c r="FN37" s="50">
        <f t="shared" si="22"/>
        <v>0</v>
      </c>
      <c r="FO37" s="50" t="str">
        <f t="shared" si="23"/>
        <v/>
      </c>
      <c r="FP37" s="52">
        <f t="shared" si="24"/>
        <v>0</v>
      </c>
      <c r="FQ37" s="50">
        <f>IF($G37="",0,HLOOKUP(FM$1,'M6 Invoer fouten'!$1:$2,2,FALSE))</f>
        <v>0</v>
      </c>
      <c r="FR37" s="50" t="str">
        <f>IF($G37="","",CONCATENATE($G37,'M6 Invoer fouten'!EI39))</f>
        <v/>
      </c>
      <c r="FS37" s="50">
        <f t="shared" si="25"/>
        <v>0</v>
      </c>
      <c r="FT37" s="50" t="str">
        <f t="shared" si="26"/>
        <v/>
      </c>
      <c r="FU37" s="52">
        <f t="shared" si="27"/>
        <v>0</v>
      </c>
      <c r="FV37" s="50">
        <f>IF($G37="",0,HLOOKUP(FR$1,'M6 Invoer fouten'!$1:$2,2,FALSE))</f>
        <v>0</v>
      </c>
      <c r="FW37" s="50" t="str">
        <f>IF($G37="","",CONCATENATE($G37,'M6 Invoer fouten'!EJ39))</f>
        <v/>
      </c>
      <c r="FX37" s="50">
        <f t="shared" si="28"/>
        <v>0</v>
      </c>
      <c r="FY37" s="50" t="str">
        <f t="shared" si="29"/>
        <v/>
      </c>
      <c r="FZ37" s="52">
        <f t="shared" si="30"/>
        <v>0</v>
      </c>
      <c r="GA37" s="50">
        <f>IF($G37="",0,HLOOKUP(FW$1,'M6 Invoer fouten'!$1:$2,2,FALSE))</f>
        <v>0</v>
      </c>
      <c r="GB37" s="50" t="str">
        <f>IF($G37="","",CONCATENATE($G37,'M6 Invoer fouten'!EK39))</f>
        <v/>
      </c>
      <c r="GC37" s="50">
        <f t="shared" si="31"/>
        <v>0</v>
      </c>
      <c r="GD37" s="50" t="str">
        <f t="shared" si="32"/>
        <v/>
      </c>
      <c r="GE37" s="52">
        <f t="shared" si="33"/>
        <v>0</v>
      </c>
      <c r="GF37" s="50">
        <f>IF($G37="",0,HLOOKUP(GB$1,'M6 Invoer fouten'!$1:$2,2,FALSE))</f>
        <v>0</v>
      </c>
      <c r="GG37" s="50" t="str">
        <f>IF($G37="","",CONCATENATE($G37,'M6 Invoer fouten'!EL39))</f>
        <v/>
      </c>
      <c r="GH37" s="50">
        <f t="shared" si="34"/>
        <v>0</v>
      </c>
      <c r="GI37" s="50" t="str">
        <f t="shared" si="35"/>
        <v/>
      </c>
      <c r="GJ37" s="52">
        <f t="shared" si="36"/>
        <v>0</v>
      </c>
      <c r="GK37" s="50">
        <f>IF($G37="",0,HLOOKUP(GG$1,'M6 Invoer fouten'!$1:$2,2,FALSE))</f>
        <v>0</v>
      </c>
      <c r="GL37" s="50" t="str">
        <f>IF($G37="","",CONCATENATE($G37,'M6 Invoer fouten'!EM39))</f>
        <v/>
      </c>
      <c r="GM37" s="50">
        <f t="shared" si="37"/>
        <v>0</v>
      </c>
      <c r="GN37" s="50" t="str">
        <f t="shared" si="38"/>
        <v/>
      </c>
      <c r="GO37" s="52">
        <f t="shared" si="39"/>
        <v>0</v>
      </c>
      <c r="GP37" s="50">
        <f>IF($G37="",0,HLOOKUP(GL$1,'M6 Invoer fouten'!$1:$2,2,FALSE))</f>
        <v>0</v>
      </c>
      <c r="GQ37" s="50" t="str">
        <f>IF($G37="","",CONCATENATE($G37,'M6 Invoer fouten'!EN39))</f>
        <v/>
      </c>
      <c r="GR37" s="50">
        <f t="shared" si="40"/>
        <v>0</v>
      </c>
      <c r="GS37" s="50" t="str">
        <f t="shared" si="41"/>
        <v/>
      </c>
      <c r="GT37" s="52">
        <f t="shared" si="42"/>
        <v>0</v>
      </c>
      <c r="GU37" s="50">
        <f>IF($G37="",0,HLOOKUP(GQ$1,'M6 Invoer fouten'!$1:$2,2,FALSE))</f>
        <v>0</v>
      </c>
      <c r="GV37" s="50" t="str">
        <f>IF($G37="","",CONCATENATE($G37,'M6 Invoer fouten'!EO39))</f>
        <v/>
      </c>
      <c r="GW37" s="50">
        <f t="shared" si="43"/>
        <v>0</v>
      </c>
      <c r="GX37" s="50" t="str">
        <f t="shared" si="44"/>
        <v/>
      </c>
      <c r="GY37" s="52">
        <f t="shared" si="45"/>
        <v>0</v>
      </c>
      <c r="GZ37" s="50">
        <f>IF($G37="",0,HLOOKUP(GV$1,'M6 Invoer fouten'!$1:$2,2,FALSE))</f>
        <v>0</v>
      </c>
      <c r="HA37" s="50" t="str">
        <f>IF($G37="","",CONCATENATE($G37,'M6 Invoer fouten'!EP39))</f>
        <v/>
      </c>
      <c r="HB37" s="50">
        <f t="shared" si="46"/>
        <v>0</v>
      </c>
      <c r="HC37" s="50" t="str">
        <f t="shared" si="47"/>
        <v/>
      </c>
      <c r="HD37" s="52">
        <f t="shared" si="48"/>
        <v>0</v>
      </c>
      <c r="HE37" s="50">
        <f>IF($G37="",0,HLOOKUP(HA$1,'M6 Invoer fouten'!$1:$2,2,FALSE))</f>
        <v>0</v>
      </c>
      <c r="HF37" s="50" t="str">
        <f>IF($G37="","",CONCATENATE($G37,'M6 Invoer fouten'!EQ39))</f>
        <v/>
      </c>
      <c r="HG37" s="50">
        <f t="shared" si="49"/>
        <v>0</v>
      </c>
      <c r="HH37" s="50" t="str">
        <f t="shared" si="50"/>
        <v/>
      </c>
      <c r="HI37" s="52">
        <f t="shared" si="51"/>
        <v>0</v>
      </c>
      <c r="HJ37" s="50">
        <f>IF($G37="",0,HLOOKUP(HF$1,'M6 Invoer fouten'!$1:$2,2,FALSE))</f>
        <v>0</v>
      </c>
      <c r="HK37" s="50" t="str">
        <f>IF($G37="","",CONCATENATE($G37,'M6 Invoer fouten'!ER39))</f>
        <v/>
      </c>
      <c r="HL37" s="50">
        <f t="shared" si="52"/>
        <v>0</v>
      </c>
      <c r="HM37" s="50" t="str">
        <f t="shared" si="53"/>
        <v/>
      </c>
      <c r="HN37" s="52">
        <f t="shared" si="54"/>
        <v>0</v>
      </c>
      <c r="HO37" s="50">
        <f>IF($G37="",0,HLOOKUP(HK$1,'M6 Invoer fouten'!$1:$2,2,FALSE))</f>
        <v>0</v>
      </c>
      <c r="HP37" s="50" t="str">
        <f>IF($G37="","",CONCATENATE($G37,'M6 Invoer fouten'!ES39))</f>
        <v/>
      </c>
      <c r="HQ37" s="50">
        <f t="shared" si="55"/>
        <v>0</v>
      </c>
      <c r="HR37" s="50" t="str">
        <f t="shared" si="56"/>
        <v/>
      </c>
      <c r="HS37" s="52">
        <f t="shared" si="57"/>
        <v>0</v>
      </c>
      <c r="HT37" s="50">
        <f>IF($G37="",0,HLOOKUP(HP$1,'M6 Invoer fouten'!$1:$2,2,FALSE))</f>
        <v>0</v>
      </c>
      <c r="HU37" s="50" t="str">
        <f>IF($G37="","",CONCATENATE($G37,'M6 Invoer fouten'!ET39))</f>
        <v/>
      </c>
      <c r="HV37" s="50">
        <f t="shared" si="58"/>
        <v>0</v>
      </c>
      <c r="HW37" s="50" t="str">
        <f t="shared" si="59"/>
        <v/>
      </c>
      <c r="HX37" s="52">
        <f t="shared" si="60"/>
        <v>0</v>
      </c>
      <c r="HY37" s="50">
        <f>IF($G37="",0,HLOOKUP(HU$1,'M6 Invoer fouten'!$1:$2,2,FALSE))</f>
        <v>0</v>
      </c>
      <c r="HZ37" s="50" t="str">
        <f>IF($G37="","",CONCATENATE($G37,'M6 Invoer fouten'!EU39))</f>
        <v/>
      </c>
      <c r="IA37" s="50">
        <f t="shared" si="61"/>
        <v>0</v>
      </c>
      <c r="IB37" s="50" t="str">
        <f t="shared" si="62"/>
        <v/>
      </c>
      <c r="IC37" s="52">
        <f t="shared" si="63"/>
        <v>0</v>
      </c>
      <c r="ID37" s="50">
        <f>IF($G37="",0,HLOOKUP(HZ$1,'M6 Invoer fouten'!$1:$2,2,FALSE))</f>
        <v>0</v>
      </c>
      <c r="IE37" s="50" t="str">
        <f>IF($G37="","",CONCATENATE($G37,'M6 Invoer fouten'!EV39))</f>
        <v/>
      </c>
      <c r="IF37" s="50">
        <f t="shared" si="64"/>
        <v>0</v>
      </c>
      <c r="IG37" s="50" t="str">
        <f t="shared" si="65"/>
        <v/>
      </c>
      <c r="IH37" s="52">
        <f t="shared" si="66"/>
        <v>0</v>
      </c>
      <c r="II37" s="50">
        <f>IF($G37="",0,HLOOKUP(IE$1,'M6 Invoer fouten'!$1:$2,2,FALSE))</f>
        <v>0</v>
      </c>
      <c r="IJ37" s="50" t="str">
        <f>IF($G37="","",CONCATENATE($G37,'M6 Invoer fouten'!EW39))</f>
        <v/>
      </c>
      <c r="IK37" s="50">
        <f t="shared" si="67"/>
        <v>0</v>
      </c>
      <c r="IL37" s="50" t="str">
        <f t="shared" si="68"/>
        <v/>
      </c>
      <c r="IM37" s="52">
        <f t="shared" si="69"/>
        <v>0</v>
      </c>
      <c r="IN37" s="50">
        <f>IF($G37="",0,HLOOKUP(IJ$1,'M6 Invoer fouten'!$1:$2,2,FALSE))</f>
        <v>0</v>
      </c>
      <c r="IO37" s="50" t="str">
        <f>IF($G37="","",CONCATENATE($G37,'M6 Invoer fouten'!EX39))</f>
        <v/>
      </c>
      <c r="IP37" s="50">
        <f t="shared" si="70"/>
        <v>0</v>
      </c>
      <c r="IQ37" s="50" t="str">
        <f t="shared" si="71"/>
        <v/>
      </c>
      <c r="IR37" s="52">
        <f t="shared" si="72"/>
        <v>0</v>
      </c>
      <c r="IS37" s="50">
        <f>IF($G37="",0,HLOOKUP(IO$1,'M6 Invoer fouten'!$1:$2,2,FALSE))</f>
        <v>0</v>
      </c>
    </row>
    <row r="38" spans="1:253">
      <c r="A38" s="50" t="str">
        <f>IF('M6 Invoer fouten'!A40=0,"",'M6 Invoer fouten'!A40)</f>
        <v/>
      </c>
      <c r="B38" s="50" t="str">
        <f>IF('M6 Invoer fouten'!B40="x","B","")</f>
        <v/>
      </c>
      <c r="C38" s="50" t="str">
        <f>IF('M6 Invoer fouten'!C40="x","I","")</f>
        <v/>
      </c>
      <c r="D38" s="50" t="str">
        <f>IF('M6 Invoer fouten'!D40="x","M","")</f>
        <v/>
      </c>
      <c r="E38" s="50"/>
      <c r="F38" s="50"/>
      <c r="G38" s="50" t="str">
        <f t="shared" si="78"/>
        <v/>
      </c>
      <c r="H38" s="51" t="str">
        <f>(CONCATENATE('M6 Invoer fouten'!E$2,'M6 Invoer fouten'!E40))</f>
        <v>6</v>
      </c>
      <c r="I38" s="51" t="str">
        <f>(CONCATENATE('M6 Invoer fouten'!F$2,'M6 Invoer fouten'!F40))</f>
        <v>5</v>
      </c>
      <c r="J38" s="51" t="str">
        <f>(CONCATENATE('M6 Invoer fouten'!G$2,'M6 Invoer fouten'!G40))</f>
        <v>7</v>
      </c>
      <c r="K38" s="51" t="str">
        <f>(CONCATENATE('M6 Invoer fouten'!H$2,'M6 Invoer fouten'!H40))</f>
        <v>5</v>
      </c>
      <c r="L38" s="51" t="str">
        <f>(CONCATENATE('M6 Invoer fouten'!I$2,'M6 Invoer fouten'!I40))</f>
        <v>5</v>
      </c>
      <c r="M38" s="51" t="str">
        <f>(CONCATENATE('M6 Invoer fouten'!J$2,'M6 Invoer fouten'!J40))</f>
        <v>7</v>
      </c>
      <c r="N38" s="51" t="str">
        <f>(CONCATENATE('M6 Invoer fouten'!K$2,'M6 Invoer fouten'!K40))</f>
        <v>6</v>
      </c>
      <c r="O38" s="51" t="str">
        <f>(CONCATENATE('M6 Invoer fouten'!L$2,'M6 Invoer fouten'!L40))</f>
        <v>7</v>
      </c>
      <c r="P38" s="51" t="str">
        <f>(CONCATENATE('M6 Invoer fouten'!M$2,'M6 Invoer fouten'!M40))</f>
        <v>5</v>
      </c>
      <c r="Q38" s="51" t="str">
        <f>(CONCATENATE('M6 Invoer fouten'!N$2,'M6 Invoer fouten'!N40))</f>
        <v>5</v>
      </c>
      <c r="R38" s="51" t="str">
        <f>(CONCATENATE('M6 Invoer fouten'!O$2,'M6 Invoer fouten'!O40))</f>
        <v>7</v>
      </c>
      <c r="S38" s="51" t="str">
        <f>(CONCATENATE('M6 Invoer fouten'!P$2,'M6 Invoer fouten'!P40))</f>
        <v>6</v>
      </c>
      <c r="T38" s="51" t="str">
        <f>(CONCATENATE('M6 Invoer fouten'!Q$2,'M6 Invoer fouten'!Q40))</f>
        <v>5</v>
      </c>
      <c r="U38" s="51" t="str">
        <f>(CONCATENATE('M6 Invoer fouten'!R$2,'M6 Invoer fouten'!R40))</f>
        <v>6</v>
      </c>
      <c r="V38" s="51" t="str">
        <f>(CONCATENATE('M6 Invoer fouten'!S$2,'M6 Invoer fouten'!S40))</f>
        <v>6</v>
      </c>
      <c r="W38" s="51" t="str">
        <f>(CONCATENATE('M6 Invoer fouten'!T$2,'M6 Invoer fouten'!T40))</f>
        <v>7</v>
      </c>
      <c r="X38" s="51" t="str">
        <f>(CONCATENATE('M6 Invoer fouten'!U$2,'M6 Invoer fouten'!U40))</f>
        <v>6</v>
      </c>
      <c r="Y38" s="51" t="str">
        <f>(CONCATENATE('M6 Invoer fouten'!V$2,'M6 Invoer fouten'!V40))</f>
        <v>5</v>
      </c>
      <c r="Z38" s="51" t="str">
        <f>(CONCATENATE('M6 Invoer fouten'!W$2,'M6 Invoer fouten'!W40))</f>
        <v>6</v>
      </c>
      <c r="AA38" s="51" t="str">
        <f>(CONCATENATE('M6 Invoer fouten'!X$2,'M6 Invoer fouten'!X40))</f>
        <v>5</v>
      </c>
      <c r="AB38" s="51" t="str">
        <f>(CONCATENATE('M6 Invoer fouten'!Y$2,'M6 Invoer fouten'!Y40))</f>
        <v>7</v>
      </c>
      <c r="AC38" s="51" t="str">
        <f>(CONCATENATE('M6 Invoer fouten'!Z$2,'M6 Invoer fouten'!Z40))</f>
        <v>6</v>
      </c>
      <c r="AD38" s="51" t="str">
        <f>(CONCATENATE('M6 Invoer fouten'!AA$2,'M6 Invoer fouten'!AA40))</f>
        <v>5</v>
      </c>
      <c r="AE38" s="51" t="str">
        <f>(CONCATENATE('M6 Invoer fouten'!AB$2,'M6 Invoer fouten'!AB40))</f>
        <v>7</v>
      </c>
      <c r="AF38" s="51" t="str">
        <f>(CONCATENATE('M6 Invoer fouten'!AC$2,'M6 Invoer fouten'!AC40))</f>
        <v>6</v>
      </c>
      <c r="AG38" s="51" t="str">
        <f>(CONCATENATE('M6 Invoer fouten'!AD$2,'M6 Invoer fouten'!AD40))</f>
        <v>5</v>
      </c>
      <c r="AH38" s="51" t="str">
        <f>(CONCATENATE('M6 Invoer fouten'!AE$2,'M6 Invoer fouten'!AE40))</f>
        <v>6</v>
      </c>
      <c r="AI38" s="51" t="str">
        <f>(CONCATENATE('M6 Invoer fouten'!AF$2,'M6 Invoer fouten'!AF40))</f>
        <v>7</v>
      </c>
      <c r="AJ38" s="51" t="str">
        <f>(CONCATENATE('M6 Invoer fouten'!AG$2,'M6 Invoer fouten'!AG40))</f>
        <v>19</v>
      </c>
      <c r="AK38" s="51" t="str">
        <f>(CONCATENATE('M6 Invoer fouten'!AG$2,'M6 Invoer fouten'!AH40))</f>
        <v>19</v>
      </c>
      <c r="AL38" s="51" t="str">
        <f>(CONCATENATE('M6 Invoer fouten'!AH$2,'M6 Invoer fouten'!AI40))</f>
        <v>19</v>
      </c>
      <c r="AM38" s="51" t="str">
        <f>(CONCATENATE('M6 Invoer fouten'!AI$2,'M6 Invoer fouten'!AJ40))</f>
        <v>19</v>
      </c>
      <c r="AN38" s="51" t="str">
        <f>(CONCATENATE('M6 Invoer fouten'!AJ$2,'M6 Invoer fouten'!AK40))</f>
        <v>19</v>
      </c>
      <c r="AO38" s="51" t="str">
        <f>(CONCATENATE('M6 Invoer fouten'!AK$2,'M6 Invoer fouten'!AL40))</f>
        <v>19</v>
      </c>
      <c r="AP38" s="51" t="str">
        <f>(CONCATENATE('M6 Invoer fouten'!AL$2,'M6 Invoer fouten'!AM40))</f>
        <v>19</v>
      </c>
      <c r="AQ38" s="51" t="str">
        <f>(CONCATENATE('M6 Invoer fouten'!AM$2,'M6 Invoer fouten'!AN40))</f>
        <v>19</v>
      </c>
      <c r="AR38" s="51" t="str">
        <f>(CONCATENATE('M6 Invoer fouten'!AN$2,'M6 Invoer fouten'!AO40))</f>
        <v>19</v>
      </c>
      <c r="AS38" s="51" t="str">
        <f>(CONCATENATE('M6 Invoer fouten'!AO$2,'M6 Invoer fouten'!AP40))</f>
        <v>11</v>
      </c>
      <c r="AT38" s="51" t="str">
        <f>(CONCATENATE('M6 Invoer fouten'!AP$2,'M6 Invoer fouten'!AQ40))</f>
        <v>16</v>
      </c>
      <c r="AU38" s="51" t="str">
        <f>(CONCATENATE('M6 Invoer fouten'!AQ$2,'M6 Invoer fouten'!AR40))</f>
        <v>14</v>
      </c>
      <c r="AV38" s="51" t="str">
        <f>(CONCATENATE('M6 Invoer fouten'!AR$2,'M6 Invoer fouten'!AS40))</f>
        <v>13</v>
      </c>
      <c r="AW38" s="51" t="str">
        <f>(CONCATENATE('M6 Invoer fouten'!AS$2,'M6 Invoer fouten'!AT40))</f>
        <v>11</v>
      </c>
      <c r="AX38" s="51" t="str">
        <f>(CONCATENATE('M6 Invoer fouten'!AT$2,'M6 Invoer fouten'!AU40))</f>
        <v>12</v>
      </c>
      <c r="AY38" s="51" t="str">
        <f>(CONCATENATE('M6 Invoer fouten'!AU$2,'M6 Invoer fouten'!AV40))</f>
        <v>11</v>
      </c>
      <c r="AZ38" s="51" t="str">
        <f>(CONCATENATE('M6 Invoer fouten'!AV$2,'M6 Invoer fouten'!AW40))</f>
        <v>15</v>
      </c>
      <c r="BA38" s="51" t="str">
        <f>(CONCATENATE('M6 Invoer fouten'!AW$2,'M6 Invoer fouten'!AX40))</f>
        <v>13</v>
      </c>
      <c r="BB38" s="51" t="str">
        <f>(CONCATENATE('M6 Invoer fouten'!AX$2,'M6 Invoer fouten'!AY40))</f>
        <v>12</v>
      </c>
      <c r="BC38" s="51" t="str">
        <f>(CONCATENATE('M6 Invoer fouten'!AY$2,'M6 Invoer fouten'!AZ40))</f>
        <v>11</v>
      </c>
      <c r="BD38" s="51" t="str">
        <f>(CONCATENATE('M6 Invoer fouten'!AZ$2,'M6 Invoer fouten'!BA40))</f>
        <v>18</v>
      </c>
      <c r="BE38" s="51" t="str">
        <f>(CONCATENATE('M6 Invoer fouten'!BA$2,'M6 Invoer fouten'!BB40))</f>
        <v>18</v>
      </c>
      <c r="BF38" s="51" t="str">
        <f>(CONCATENATE('M6 Invoer fouten'!BB$2,'M6 Invoer fouten'!BC40))</f>
        <v>18</v>
      </c>
      <c r="BG38" s="51" t="str">
        <f>(CONCATENATE('M6 Invoer fouten'!BC$2,'M6 Invoer fouten'!BD40))</f>
        <v>8</v>
      </c>
      <c r="BH38" s="51" t="str">
        <f>(CONCATENATE('M6 Invoer fouten'!BD$2,'M6 Invoer fouten'!BE40))</f>
        <v>8</v>
      </c>
      <c r="BI38" s="51" t="str">
        <f>(CONCATENATE('M6 Invoer fouten'!BE$2,'M6 Invoer fouten'!BF40))</f>
        <v>9</v>
      </c>
      <c r="BJ38" s="51" t="str">
        <f>(CONCATENATE('M6 Invoer fouten'!BF$2,'M6 Invoer fouten'!BG40))</f>
        <v>8</v>
      </c>
      <c r="BK38" s="51" t="str">
        <f>(CONCATENATE('M6 Invoer fouten'!BG$2,'M6 Invoer fouten'!BH40))</f>
        <v>9</v>
      </c>
      <c r="BL38" s="51" t="str">
        <f>(CONCATENATE('M6 Invoer fouten'!BH$2,'M6 Invoer fouten'!BI40))</f>
        <v>10</v>
      </c>
      <c r="BM38" s="51" t="str">
        <f>(CONCATENATE('M6 Invoer fouten'!BJ$2,'M6 Invoer fouten'!BJ40))</f>
        <v>10</v>
      </c>
      <c r="BN38" s="51" t="str">
        <f>(CONCATENATE('M6 Invoer fouten'!BK$2,'M6 Invoer fouten'!BK40))</f>
        <v>17</v>
      </c>
      <c r="BO38" s="51" t="str">
        <f>(CONCATENATE('M6 Invoer fouten'!BL$2,'M6 Invoer fouten'!BL40))</f>
        <v>17</v>
      </c>
      <c r="BP38" s="51" t="str">
        <f>(CONCATENATE('M6 Invoer fouten'!BM$2,'M6 Invoer fouten'!BM40))</f>
        <v>17</v>
      </c>
      <c r="BQ38" s="51" t="str">
        <f>(CONCATENATE('M6 Invoer fouten'!BN$2,'M6 Invoer fouten'!BN40))</f>
        <v>17</v>
      </c>
      <c r="BR38" s="51" t="str">
        <f>(CONCATENATE('M6 Invoer fouten'!BO$2,'M6 Invoer fouten'!BO40))</f>
        <v>1</v>
      </c>
      <c r="BS38" s="51" t="str">
        <f>(CONCATENATE('M6 Invoer fouten'!BP$2,'M6 Invoer fouten'!BP40))</f>
        <v>4</v>
      </c>
      <c r="BT38" s="51" t="str">
        <f>(CONCATENATE('M6 Invoer fouten'!BQ$2,'M6 Invoer fouten'!BQ40))</f>
        <v>2</v>
      </c>
      <c r="BU38" s="51" t="str">
        <f>(CONCATENATE('M6 Invoer fouten'!BR$2,'M6 Invoer fouten'!BR40))</f>
        <v>1</v>
      </c>
      <c r="BV38" s="51" t="str">
        <f>(CONCATENATE('M6 Invoer fouten'!BS$2,'M6 Invoer fouten'!BS40))</f>
        <v>1</v>
      </c>
      <c r="BW38" s="51" t="str">
        <f>(CONCATENATE('M6 Invoer fouten'!BT$2,'M6 Invoer fouten'!BT40))</f>
        <v>3</v>
      </c>
      <c r="BX38" s="51" t="str">
        <f>(CONCATENATE('M6 Invoer fouten'!BU$2,'M6 Invoer fouten'!BU40))</f>
        <v>2</v>
      </c>
      <c r="BY38" s="51" t="str">
        <f>(CONCATENATE('M6 Invoer fouten'!BV$2,'M6 Invoer fouten'!BV40))</f>
        <v>1</v>
      </c>
      <c r="BZ38" s="51" t="str">
        <f>(CONCATENATE('M6 Invoer fouten'!BW$2,'M6 Invoer fouten'!BW40))</f>
        <v>17</v>
      </c>
      <c r="CA38" s="51" t="str">
        <f>(CONCATENATE('M6 Invoer fouten'!BX$2,'M6 Invoer fouten'!BX40))</f>
        <v>17</v>
      </c>
      <c r="CB38" s="51" t="str">
        <f>(CONCATENATE('M6 Invoer fouten'!BY$2,'M6 Invoer fouten'!BY40))</f>
        <v>17</v>
      </c>
      <c r="CC38" s="51" t="str">
        <f>(CONCATENATE('M6 Invoer fouten'!BZ$2,'M6 Invoer fouten'!BZ40))</f>
        <v>17</v>
      </c>
      <c r="CD38" s="51" t="str">
        <f>(CONCATENATE('M6 Invoer fouten'!CA$2,'M6 Invoer fouten'!CA40))</f>
        <v>8</v>
      </c>
      <c r="CE38" s="51" t="str">
        <f>(CONCATENATE('M6 Invoer fouten'!CB$2,'M6 Invoer fouten'!CB40))</f>
        <v>8</v>
      </c>
      <c r="CF38" s="51" t="str">
        <f>(CONCATENATE('M6 Invoer fouten'!CC$2,'M6 Invoer fouten'!CC40))</f>
        <v>9</v>
      </c>
      <c r="CG38" s="51" t="str">
        <f>(CONCATENATE('M6 Invoer fouten'!CD$2,'M6 Invoer fouten'!CD40))</f>
        <v>8</v>
      </c>
      <c r="CH38" s="51" t="str">
        <f>(CONCATENATE('M6 Invoer fouten'!CE$2,'M6 Invoer fouten'!CE40))</f>
        <v>9</v>
      </c>
      <c r="CI38" s="51" t="str">
        <f>(CONCATENATE('M6 Invoer fouten'!CF$2,'M6 Invoer fouten'!CF40))</f>
        <v>9</v>
      </c>
      <c r="CJ38" s="51" t="str">
        <f>(CONCATENATE('M6 Invoer fouten'!CG$2,'M6 Invoer fouten'!CG40))</f>
        <v>8</v>
      </c>
      <c r="CK38" s="51" t="str">
        <f>(CONCATENATE('M6 Invoer fouten'!CH$2,'M6 Invoer fouten'!CH40))</f>
        <v>8</v>
      </c>
      <c r="CL38" s="51" t="str">
        <f>(CONCATENATE('M6 Invoer fouten'!CI$2,'M6 Invoer fouten'!CI40))</f>
        <v>3</v>
      </c>
      <c r="CM38" s="51" t="str">
        <f>(CONCATENATE('M6 Invoer fouten'!CJ$2,'M6 Invoer fouten'!CJ40))</f>
        <v>3</v>
      </c>
      <c r="CN38" s="51" t="str">
        <f>(CONCATENATE('M6 Invoer fouten'!CK$2,'M6 Invoer fouten'!CK40))</f>
        <v>3</v>
      </c>
      <c r="CO38" s="51" t="str">
        <f>(CONCATENATE('M6 Invoer fouten'!CL$2,'M6 Invoer fouten'!CL40))</f>
        <v>15</v>
      </c>
      <c r="CP38" s="51" t="str">
        <f>(CONCATENATE('M6 Invoer fouten'!CM$2,'M6 Invoer fouten'!CM40))</f>
        <v>11</v>
      </c>
      <c r="CQ38" s="51" t="str">
        <f>(CONCATENATE('M6 Invoer fouten'!CN$2,'M6 Invoer fouten'!CN40))</f>
        <v>13</v>
      </c>
      <c r="CR38" s="51" t="str">
        <f>(CONCATENATE('M6 Invoer fouten'!CO$2,'M6 Invoer fouten'!CO40))</f>
        <v>12</v>
      </c>
      <c r="CS38" s="51" t="str">
        <f>(CONCATENATE('M6 Invoer fouten'!CP$2,'M6 Invoer fouten'!CP40))</f>
        <v>11</v>
      </c>
      <c r="CT38" s="51" t="str">
        <f>(CONCATENATE('M6 Invoer fouten'!CQ$2,'M6 Invoer fouten'!CQ40))</f>
        <v>13</v>
      </c>
      <c r="CU38" s="51" t="str">
        <f>(CONCATENATE('M6 Invoer fouten'!CR$2,'M6 Invoer fouten'!CR40))</f>
        <v>11</v>
      </c>
      <c r="CV38" s="51" t="str">
        <f>(CONCATENATE('M6 Invoer fouten'!CS$2,'M6 Invoer fouten'!CS40))</f>
        <v>11</v>
      </c>
      <c r="CW38" s="51" t="str">
        <f>(CONCATENATE('M6 Invoer fouten'!CT$2,'M6 Invoer fouten'!CT40))</f>
        <v>13</v>
      </c>
      <c r="CX38" s="51" t="str">
        <f>(CONCATENATE('M6 Invoer fouten'!CU$2,'M6 Invoer fouten'!CU40))</f>
        <v>15</v>
      </c>
      <c r="CY38" s="51" t="str">
        <f>(CONCATENATE('M6 Invoer fouten'!CV$2,'M6 Invoer fouten'!CV40))</f>
        <v>12</v>
      </c>
      <c r="CZ38" s="51" t="str">
        <f>(CONCATENATE('M6 Invoer fouten'!CW$2,'M6 Invoer fouten'!CW40))</f>
        <v/>
      </c>
      <c r="DA38" s="51" t="str">
        <f>(CONCATENATE('M6 Invoer fouten'!CX$2,'M6 Invoer fouten'!CX40))</f>
        <v/>
      </c>
      <c r="DB38" s="51" t="str">
        <f>(CONCATENATE('M6 Invoer fouten'!CY$2,'M6 Invoer fouten'!CY40))</f>
        <v/>
      </c>
      <c r="DC38" s="51" t="str">
        <f>(CONCATENATE('M6 Invoer fouten'!CZ$2,'M6 Invoer fouten'!CZ40))</f>
        <v/>
      </c>
      <c r="DD38" s="51" t="str">
        <f>(CONCATENATE('M6 Invoer fouten'!DA$2,'M6 Invoer fouten'!DA40))</f>
        <v/>
      </c>
      <c r="DE38" s="51" t="str">
        <f>(CONCATENATE('M6 Invoer fouten'!DB$2,'M6 Invoer fouten'!DB40))</f>
        <v/>
      </c>
      <c r="DF38" s="51" t="str">
        <f>(CONCATENATE('M6 Invoer fouten'!DC$2,'M6 Invoer fouten'!DC40))</f>
        <v/>
      </c>
      <c r="DG38" s="51" t="str">
        <f>(CONCATENATE('M6 Invoer fouten'!DD$2,'M6 Invoer fouten'!DD40))</f>
        <v/>
      </c>
      <c r="DH38" s="51" t="str">
        <f>(CONCATENATE('M6 Invoer fouten'!DE$2,'M6 Invoer fouten'!DE40))</f>
        <v/>
      </c>
      <c r="DI38" s="51" t="str">
        <f>(CONCATENATE('M6 Invoer fouten'!DF$2,'M6 Invoer fouten'!DF40))</f>
        <v/>
      </c>
      <c r="DJ38" s="51" t="str">
        <f>(CONCATENATE('M6 Invoer fouten'!DG$2,'M6 Invoer fouten'!DG40))</f>
        <v/>
      </c>
      <c r="DK38" s="51" t="str">
        <f>(CONCATENATE('M6 Invoer fouten'!DH$2,'M6 Invoer fouten'!DH40))</f>
        <v/>
      </c>
      <c r="DL38" s="51" t="str">
        <f>(CONCATENATE('M6 Invoer fouten'!DI$2,'M6 Invoer fouten'!DI40))</f>
        <v/>
      </c>
      <c r="DM38" s="51" t="str">
        <f>(CONCATENATE('M6 Invoer fouten'!DJ$2,'M6 Invoer fouten'!DJ40))</f>
        <v/>
      </c>
      <c r="DN38" s="51" t="str">
        <f>(CONCATENATE('M6 Invoer fouten'!DK$2,'M6 Invoer fouten'!DK40))</f>
        <v/>
      </c>
      <c r="DO38" s="51" t="str">
        <f>(CONCATENATE('M6 Invoer fouten'!DL$2,'M6 Invoer fouten'!DL40))</f>
        <v/>
      </c>
      <c r="DP38" s="51" t="str">
        <f>(CONCATENATE('M6 Invoer fouten'!DM$2,'M6 Invoer fouten'!DM40))</f>
        <v/>
      </c>
      <c r="DQ38" s="51" t="str">
        <f>(CONCATENATE('M6 Invoer fouten'!DN$2,'M6 Invoer fouten'!DN40))</f>
        <v/>
      </c>
      <c r="DR38" s="51" t="str">
        <f>(CONCATENATE('M6 Invoer fouten'!DO$2,'M6 Invoer fouten'!DO40))</f>
        <v/>
      </c>
      <c r="DS38" s="51" t="str">
        <f>(CONCATENATE('M6 Invoer fouten'!DP$2,'M6 Invoer fouten'!DP40))</f>
        <v/>
      </c>
      <c r="DT38" s="51" t="str">
        <f>(CONCATENATE('M6 Invoer fouten'!DQ$2,'M6 Invoer fouten'!DQ40))</f>
        <v/>
      </c>
      <c r="DU38" s="51" t="str">
        <f>(CONCATENATE('M6 Invoer fouten'!DR$2,'M6 Invoer fouten'!DR40))</f>
        <v/>
      </c>
      <c r="DV38" s="51" t="str">
        <f>(CONCATENATE('M6 Invoer fouten'!DS$2,'M6 Invoer fouten'!DS40))</f>
        <v/>
      </c>
      <c r="DW38" s="51" t="str">
        <f>(CONCATENATE('M6 Invoer fouten'!DT$2,'M6 Invoer fouten'!DT40))</f>
        <v/>
      </c>
      <c r="DX38" s="51" t="str">
        <f>(CONCATENATE('M6 Invoer fouten'!DU$2,'M6 Invoer fouten'!DU40))</f>
        <v/>
      </c>
      <c r="DY38" s="51" t="str">
        <f>(CONCATENATE('M6 Invoer fouten'!DV$2,'M6 Invoer fouten'!DV40))</f>
        <v/>
      </c>
      <c r="DZ38" s="51" t="str">
        <f>(CONCATENATE('M6 Invoer fouten'!DW$2,'M6 Invoer fouten'!DW40))</f>
        <v/>
      </c>
      <c r="EA38" s="51" t="str">
        <f>(CONCATENATE('M6 Invoer fouten'!DX$2,'M6 Invoer fouten'!DX40))</f>
        <v/>
      </c>
      <c r="EB38" s="51" t="str">
        <f>(CONCATENATE('M6 Invoer fouten'!DY$2,'M6 Invoer fouten'!DY40))</f>
        <v/>
      </c>
      <c r="EC38" s="51" t="str">
        <f>(CONCATENATE('M6 Invoer fouten'!DZ$2,'M6 Invoer fouten'!DZ40))</f>
        <v/>
      </c>
      <c r="ED38" s="50" t="str">
        <f>IF($G38="","",CONCATENATE($G38,'M6 Invoer fouten'!EA40))</f>
        <v/>
      </c>
      <c r="EE38" s="50">
        <f t="shared" si="1"/>
        <v>0</v>
      </c>
      <c r="EF38" s="50" t="str">
        <f t="shared" si="2"/>
        <v/>
      </c>
      <c r="EG38" s="52">
        <f t="shared" si="3"/>
        <v>0</v>
      </c>
      <c r="EH38" s="50">
        <f>IF($G38="",0,HLOOKUP(ED$1,'M6 Invoer fouten'!$1:$2,2,FALSE))</f>
        <v>0</v>
      </c>
      <c r="EI38" s="50" t="str">
        <f>IF($G38="","",CONCATENATE($G38,'M6 Invoer fouten'!EB40))</f>
        <v/>
      </c>
      <c r="EJ38" s="50">
        <f t="shared" si="4"/>
        <v>0</v>
      </c>
      <c r="EK38" s="50" t="str">
        <f t="shared" si="5"/>
        <v/>
      </c>
      <c r="EL38" s="52">
        <f t="shared" si="6"/>
        <v>0</v>
      </c>
      <c r="EM38" s="50">
        <f>IF($G38="",0,HLOOKUP(EI$1,'M6 Invoer fouten'!$1:$2,2,FALSE))</f>
        <v>0</v>
      </c>
      <c r="EN38" s="50" t="str">
        <f>IF($G38="","",CONCATENATE($G38,'M6 Invoer fouten'!EC40))</f>
        <v/>
      </c>
      <c r="EO38" s="50">
        <f t="shared" si="7"/>
        <v>0</v>
      </c>
      <c r="EP38" s="50" t="str">
        <f t="shared" si="8"/>
        <v/>
      </c>
      <c r="EQ38" s="52">
        <f t="shared" si="9"/>
        <v>0</v>
      </c>
      <c r="ER38" s="50">
        <f>IF($G38="",0,HLOOKUP(EN$1,'M6 Invoer fouten'!$1:$2,2,FALSE))</f>
        <v>0</v>
      </c>
      <c r="ES38" s="50" t="str">
        <f>IF($G38="","",CONCATENATE($G38,'M6 Invoer fouten'!ED40))</f>
        <v/>
      </c>
      <c r="ET38" s="50">
        <f t="shared" si="10"/>
        <v>0</v>
      </c>
      <c r="EU38" s="50" t="str">
        <f t="shared" si="11"/>
        <v/>
      </c>
      <c r="EV38" s="52">
        <f t="shared" si="12"/>
        <v>0</v>
      </c>
      <c r="EW38" s="50">
        <f>IF($G38="",0,HLOOKUP(ES$1,'M6 Invoer fouten'!$1:$2,2,FALSE))</f>
        <v>0</v>
      </c>
      <c r="EX38" s="50" t="str">
        <f>IF($G38="","",CONCATENATE($G38,'M6 Invoer fouten'!EE40))</f>
        <v/>
      </c>
      <c r="EY38" s="50">
        <f t="shared" si="13"/>
        <v>0</v>
      </c>
      <c r="EZ38" s="50" t="str">
        <f t="shared" si="14"/>
        <v/>
      </c>
      <c r="FA38" s="52">
        <f t="shared" si="15"/>
        <v>0</v>
      </c>
      <c r="FB38" s="50">
        <f>IF($G38="",0,HLOOKUP(EX$1,'M6 Invoer fouten'!$1:$2,2,FALSE))</f>
        <v>0</v>
      </c>
      <c r="FC38" s="50" t="str">
        <f>IF($G38="","",CONCATENATE($G38,'M6 Invoer fouten'!EF40))</f>
        <v/>
      </c>
      <c r="FD38" s="50">
        <f t="shared" si="16"/>
        <v>0</v>
      </c>
      <c r="FE38" s="50" t="str">
        <f t="shared" si="17"/>
        <v/>
      </c>
      <c r="FF38" s="52">
        <f t="shared" si="18"/>
        <v>0</v>
      </c>
      <c r="FG38" s="50">
        <f>IF($G38="",0,HLOOKUP(FC$1,'M6 Invoer fouten'!$1:$2,2,FALSE))</f>
        <v>0</v>
      </c>
      <c r="FH38" s="50" t="str">
        <f>IF($G38="","",CONCATENATE($G38,'M6 Invoer fouten'!EG40))</f>
        <v/>
      </c>
      <c r="FI38" s="50">
        <f t="shared" si="19"/>
        <v>0</v>
      </c>
      <c r="FJ38" s="50" t="str">
        <f t="shared" si="20"/>
        <v/>
      </c>
      <c r="FK38" s="52">
        <f t="shared" si="21"/>
        <v>0</v>
      </c>
      <c r="FL38" s="50">
        <f>IF($G38="",0,HLOOKUP(FH$1,'M6 Invoer fouten'!$1:$2,2,FALSE))</f>
        <v>0</v>
      </c>
      <c r="FM38" s="50" t="str">
        <f>IF($G38="","",CONCATENATE($G38,'M6 Invoer fouten'!EH40))</f>
        <v/>
      </c>
      <c r="FN38" s="50">
        <f t="shared" si="22"/>
        <v>0</v>
      </c>
      <c r="FO38" s="50" t="str">
        <f t="shared" si="23"/>
        <v/>
      </c>
      <c r="FP38" s="52">
        <f t="shared" si="24"/>
        <v>0</v>
      </c>
      <c r="FQ38" s="50">
        <f>IF($G38="",0,HLOOKUP(FM$1,'M6 Invoer fouten'!$1:$2,2,FALSE))</f>
        <v>0</v>
      </c>
      <c r="FR38" s="50" t="str">
        <f>IF($G38="","",CONCATENATE($G38,'M6 Invoer fouten'!EI40))</f>
        <v/>
      </c>
      <c r="FS38" s="50">
        <f t="shared" si="25"/>
        <v>0</v>
      </c>
      <c r="FT38" s="50" t="str">
        <f t="shared" si="26"/>
        <v/>
      </c>
      <c r="FU38" s="52">
        <f t="shared" si="27"/>
        <v>0</v>
      </c>
      <c r="FV38" s="50">
        <f>IF($G38="",0,HLOOKUP(FR$1,'M6 Invoer fouten'!$1:$2,2,FALSE))</f>
        <v>0</v>
      </c>
      <c r="FW38" s="50" t="str">
        <f>IF($G38="","",CONCATENATE($G38,'M6 Invoer fouten'!EJ40))</f>
        <v/>
      </c>
      <c r="FX38" s="50">
        <f t="shared" si="28"/>
        <v>0</v>
      </c>
      <c r="FY38" s="50" t="str">
        <f t="shared" si="29"/>
        <v/>
      </c>
      <c r="FZ38" s="52">
        <f t="shared" si="30"/>
        <v>0</v>
      </c>
      <c r="GA38" s="50">
        <f>IF($G38="",0,HLOOKUP(FW$1,'M6 Invoer fouten'!$1:$2,2,FALSE))</f>
        <v>0</v>
      </c>
      <c r="GB38" s="50" t="str">
        <f>IF($G38="","",CONCATENATE($G38,'M6 Invoer fouten'!EK40))</f>
        <v/>
      </c>
      <c r="GC38" s="50">
        <f t="shared" si="31"/>
        <v>0</v>
      </c>
      <c r="GD38" s="50" t="str">
        <f t="shared" si="32"/>
        <v/>
      </c>
      <c r="GE38" s="52">
        <f t="shared" si="33"/>
        <v>0</v>
      </c>
      <c r="GF38" s="50">
        <f>IF($G38="",0,HLOOKUP(GB$1,'M6 Invoer fouten'!$1:$2,2,FALSE))</f>
        <v>0</v>
      </c>
      <c r="GG38" s="50" t="str">
        <f>IF($G38="","",CONCATENATE($G38,'M6 Invoer fouten'!EL40))</f>
        <v/>
      </c>
      <c r="GH38" s="50">
        <f t="shared" si="34"/>
        <v>0</v>
      </c>
      <c r="GI38" s="50" t="str">
        <f t="shared" si="35"/>
        <v/>
      </c>
      <c r="GJ38" s="52">
        <f t="shared" si="36"/>
        <v>0</v>
      </c>
      <c r="GK38" s="50">
        <f>IF($G38="",0,HLOOKUP(GG$1,'M6 Invoer fouten'!$1:$2,2,FALSE))</f>
        <v>0</v>
      </c>
      <c r="GL38" s="50" t="str">
        <f>IF($G38="","",CONCATENATE($G38,'M6 Invoer fouten'!EM40))</f>
        <v/>
      </c>
      <c r="GM38" s="50">
        <f t="shared" si="37"/>
        <v>0</v>
      </c>
      <c r="GN38" s="50" t="str">
        <f t="shared" si="38"/>
        <v/>
      </c>
      <c r="GO38" s="52">
        <f t="shared" si="39"/>
        <v>0</v>
      </c>
      <c r="GP38" s="50">
        <f>IF($G38="",0,HLOOKUP(GL$1,'M6 Invoer fouten'!$1:$2,2,FALSE))</f>
        <v>0</v>
      </c>
      <c r="GQ38" s="50" t="str">
        <f>IF($G38="","",CONCATENATE($G38,'M6 Invoer fouten'!EN40))</f>
        <v/>
      </c>
      <c r="GR38" s="50">
        <f t="shared" si="40"/>
        <v>0</v>
      </c>
      <c r="GS38" s="50" t="str">
        <f t="shared" si="41"/>
        <v/>
      </c>
      <c r="GT38" s="52">
        <f t="shared" si="42"/>
        <v>0</v>
      </c>
      <c r="GU38" s="50">
        <f>IF($G38="",0,HLOOKUP(GQ$1,'M6 Invoer fouten'!$1:$2,2,FALSE))</f>
        <v>0</v>
      </c>
      <c r="GV38" s="50" t="str">
        <f>IF($G38="","",CONCATENATE($G38,'M6 Invoer fouten'!EO40))</f>
        <v/>
      </c>
      <c r="GW38" s="50">
        <f t="shared" si="43"/>
        <v>0</v>
      </c>
      <c r="GX38" s="50" t="str">
        <f t="shared" si="44"/>
        <v/>
      </c>
      <c r="GY38" s="52">
        <f t="shared" si="45"/>
        <v>0</v>
      </c>
      <c r="GZ38" s="50">
        <f>IF($G38="",0,HLOOKUP(GV$1,'M6 Invoer fouten'!$1:$2,2,FALSE))</f>
        <v>0</v>
      </c>
      <c r="HA38" s="50" t="str">
        <f>IF($G38="","",CONCATENATE($G38,'M6 Invoer fouten'!EP40))</f>
        <v/>
      </c>
      <c r="HB38" s="50">
        <f t="shared" si="46"/>
        <v>0</v>
      </c>
      <c r="HC38" s="50" t="str">
        <f t="shared" si="47"/>
        <v/>
      </c>
      <c r="HD38" s="52">
        <f t="shared" si="48"/>
        <v>0</v>
      </c>
      <c r="HE38" s="50">
        <f>IF($G38="",0,HLOOKUP(HA$1,'M6 Invoer fouten'!$1:$2,2,FALSE))</f>
        <v>0</v>
      </c>
      <c r="HF38" s="50" t="str">
        <f>IF($G38="","",CONCATENATE($G38,'M6 Invoer fouten'!EQ40))</f>
        <v/>
      </c>
      <c r="HG38" s="50">
        <f t="shared" si="49"/>
        <v>0</v>
      </c>
      <c r="HH38" s="50" t="str">
        <f t="shared" si="50"/>
        <v/>
      </c>
      <c r="HI38" s="52">
        <f t="shared" si="51"/>
        <v>0</v>
      </c>
      <c r="HJ38" s="50">
        <f>IF($G38="",0,HLOOKUP(HF$1,'M6 Invoer fouten'!$1:$2,2,FALSE))</f>
        <v>0</v>
      </c>
      <c r="HK38" s="50" t="str">
        <f>IF($G38="","",CONCATENATE($G38,'M6 Invoer fouten'!ER40))</f>
        <v/>
      </c>
      <c r="HL38" s="50">
        <f t="shared" si="52"/>
        <v>0</v>
      </c>
      <c r="HM38" s="50" t="str">
        <f t="shared" si="53"/>
        <v/>
      </c>
      <c r="HN38" s="52">
        <f t="shared" si="54"/>
        <v>0</v>
      </c>
      <c r="HO38" s="50">
        <f>IF($G38="",0,HLOOKUP(HK$1,'M6 Invoer fouten'!$1:$2,2,FALSE))</f>
        <v>0</v>
      </c>
      <c r="HP38" s="50" t="str">
        <f>IF($G38="","",CONCATENATE($G38,'M6 Invoer fouten'!ES40))</f>
        <v/>
      </c>
      <c r="HQ38" s="50">
        <f t="shared" si="55"/>
        <v>0</v>
      </c>
      <c r="HR38" s="50" t="str">
        <f t="shared" si="56"/>
        <v/>
      </c>
      <c r="HS38" s="52">
        <f t="shared" si="57"/>
        <v>0</v>
      </c>
      <c r="HT38" s="50">
        <f>IF($G38="",0,HLOOKUP(HP$1,'M6 Invoer fouten'!$1:$2,2,FALSE))</f>
        <v>0</v>
      </c>
      <c r="HU38" s="50" t="str">
        <f>IF($G38="","",CONCATENATE($G38,'M6 Invoer fouten'!ET40))</f>
        <v/>
      </c>
      <c r="HV38" s="50">
        <f t="shared" si="58"/>
        <v>0</v>
      </c>
      <c r="HW38" s="50" t="str">
        <f t="shared" si="59"/>
        <v/>
      </c>
      <c r="HX38" s="52">
        <f t="shared" si="60"/>
        <v>0</v>
      </c>
      <c r="HY38" s="50">
        <f>IF($G38="",0,HLOOKUP(HU$1,'M6 Invoer fouten'!$1:$2,2,FALSE))</f>
        <v>0</v>
      </c>
      <c r="HZ38" s="50" t="str">
        <f>IF($G38="","",CONCATENATE($G38,'M6 Invoer fouten'!EU40))</f>
        <v/>
      </c>
      <c r="IA38" s="50">
        <f t="shared" si="61"/>
        <v>0</v>
      </c>
      <c r="IB38" s="50" t="str">
        <f t="shared" si="62"/>
        <v/>
      </c>
      <c r="IC38" s="52">
        <f t="shared" si="63"/>
        <v>0</v>
      </c>
      <c r="ID38" s="50">
        <f>IF($G38="",0,HLOOKUP(HZ$1,'M6 Invoer fouten'!$1:$2,2,FALSE))</f>
        <v>0</v>
      </c>
      <c r="IE38" s="50" t="str">
        <f>IF($G38="","",CONCATENATE($G38,'M6 Invoer fouten'!EV40))</f>
        <v/>
      </c>
      <c r="IF38" s="50">
        <f t="shared" si="64"/>
        <v>0</v>
      </c>
      <c r="IG38" s="50" t="str">
        <f t="shared" si="65"/>
        <v/>
      </c>
      <c r="IH38" s="52">
        <f t="shared" si="66"/>
        <v>0</v>
      </c>
      <c r="II38" s="50">
        <f>IF($G38="",0,HLOOKUP(IE$1,'M6 Invoer fouten'!$1:$2,2,FALSE))</f>
        <v>0</v>
      </c>
      <c r="IJ38" s="50" t="str">
        <f>IF($G38="","",CONCATENATE($G38,'M6 Invoer fouten'!EW40))</f>
        <v/>
      </c>
      <c r="IK38" s="50">
        <f t="shared" si="67"/>
        <v>0</v>
      </c>
      <c r="IL38" s="50" t="str">
        <f t="shared" si="68"/>
        <v/>
      </c>
      <c r="IM38" s="52">
        <f t="shared" si="69"/>
        <v>0</v>
      </c>
      <c r="IN38" s="50">
        <f>IF($G38="",0,HLOOKUP(IJ$1,'M6 Invoer fouten'!$1:$2,2,FALSE))</f>
        <v>0</v>
      </c>
      <c r="IO38" s="50" t="str">
        <f>IF($G38="","",CONCATENATE($G38,'M6 Invoer fouten'!EX40))</f>
        <v/>
      </c>
      <c r="IP38" s="50">
        <f t="shared" si="70"/>
        <v>0</v>
      </c>
      <c r="IQ38" s="50" t="str">
        <f t="shared" si="71"/>
        <v/>
      </c>
      <c r="IR38" s="52">
        <f t="shared" si="72"/>
        <v>0</v>
      </c>
      <c r="IS38" s="50">
        <f>IF($G38="",0,HLOOKUP(IO$1,'M6 Invoer fouten'!$1:$2,2,FALSE))</f>
        <v>0</v>
      </c>
    </row>
    <row r="39" spans="1:253">
      <c r="A39" s="50" t="str">
        <f>IF('M6 Invoer fouten'!A41=0,"",'M6 Invoer fouten'!A41)</f>
        <v/>
      </c>
      <c r="B39" s="50" t="str">
        <f>IF('M6 Invoer fouten'!B41="x","B","")</f>
        <v/>
      </c>
      <c r="C39" s="50" t="str">
        <f>IF('M6 Invoer fouten'!C41="x","I","")</f>
        <v/>
      </c>
      <c r="D39" s="50" t="str">
        <f>IF('M6 Invoer fouten'!D41="x","M","")</f>
        <v/>
      </c>
      <c r="E39" s="50"/>
      <c r="F39" s="50"/>
      <c r="G39" s="50" t="str">
        <f t="shared" si="78"/>
        <v/>
      </c>
      <c r="H39" s="51" t="str">
        <f>(CONCATENATE('M6 Invoer fouten'!E$2,'M6 Invoer fouten'!E41))</f>
        <v>6</v>
      </c>
      <c r="I39" s="51" t="str">
        <f>(CONCATENATE('M6 Invoer fouten'!F$2,'M6 Invoer fouten'!F41))</f>
        <v>5</v>
      </c>
      <c r="J39" s="51" t="str">
        <f>(CONCATENATE('M6 Invoer fouten'!G$2,'M6 Invoer fouten'!G41))</f>
        <v>7</v>
      </c>
      <c r="K39" s="51" t="str">
        <f>(CONCATENATE('M6 Invoer fouten'!H$2,'M6 Invoer fouten'!H41))</f>
        <v>5</v>
      </c>
      <c r="L39" s="51" t="str">
        <f>(CONCATENATE('M6 Invoer fouten'!I$2,'M6 Invoer fouten'!I41))</f>
        <v>5</v>
      </c>
      <c r="M39" s="51" t="str">
        <f>(CONCATENATE('M6 Invoer fouten'!J$2,'M6 Invoer fouten'!J41))</f>
        <v>7</v>
      </c>
      <c r="N39" s="51" t="str">
        <f>(CONCATENATE('M6 Invoer fouten'!K$2,'M6 Invoer fouten'!K41))</f>
        <v>6</v>
      </c>
      <c r="O39" s="51" t="str">
        <f>(CONCATENATE('M6 Invoer fouten'!L$2,'M6 Invoer fouten'!L41))</f>
        <v>7</v>
      </c>
      <c r="P39" s="51" t="str">
        <f>(CONCATENATE('M6 Invoer fouten'!M$2,'M6 Invoer fouten'!M41))</f>
        <v>5</v>
      </c>
      <c r="Q39" s="51" t="str">
        <f>(CONCATENATE('M6 Invoer fouten'!N$2,'M6 Invoer fouten'!N41))</f>
        <v>5</v>
      </c>
      <c r="R39" s="51" t="str">
        <f>(CONCATENATE('M6 Invoer fouten'!O$2,'M6 Invoer fouten'!O41))</f>
        <v>7</v>
      </c>
      <c r="S39" s="51" t="str">
        <f>(CONCATENATE('M6 Invoer fouten'!P$2,'M6 Invoer fouten'!P41))</f>
        <v>6</v>
      </c>
      <c r="T39" s="51" t="str">
        <f>(CONCATENATE('M6 Invoer fouten'!Q$2,'M6 Invoer fouten'!Q41))</f>
        <v>5</v>
      </c>
      <c r="U39" s="51" t="str">
        <f>(CONCATENATE('M6 Invoer fouten'!R$2,'M6 Invoer fouten'!R41))</f>
        <v>6</v>
      </c>
      <c r="V39" s="51" t="str">
        <f>(CONCATENATE('M6 Invoer fouten'!S$2,'M6 Invoer fouten'!S41))</f>
        <v>6</v>
      </c>
      <c r="W39" s="51" t="str">
        <f>(CONCATENATE('M6 Invoer fouten'!T$2,'M6 Invoer fouten'!T41))</f>
        <v>7</v>
      </c>
      <c r="X39" s="51" t="str">
        <f>(CONCATENATE('M6 Invoer fouten'!U$2,'M6 Invoer fouten'!U41))</f>
        <v>6</v>
      </c>
      <c r="Y39" s="51" t="str">
        <f>(CONCATENATE('M6 Invoer fouten'!V$2,'M6 Invoer fouten'!V41))</f>
        <v>5</v>
      </c>
      <c r="Z39" s="51" t="str">
        <f>(CONCATENATE('M6 Invoer fouten'!W$2,'M6 Invoer fouten'!W41))</f>
        <v>6</v>
      </c>
      <c r="AA39" s="51" t="str">
        <f>(CONCATENATE('M6 Invoer fouten'!X$2,'M6 Invoer fouten'!X41))</f>
        <v>5</v>
      </c>
      <c r="AB39" s="51" t="str">
        <f>(CONCATENATE('M6 Invoer fouten'!Y$2,'M6 Invoer fouten'!Y41))</f>
        <v>7</v>
      </c>
      <c r="AC39" s="51" t="str">
        <f>(CONCATENATE('M6 Invoer fouten'!Z$2,'M6 Invoer fouten'!Z41))</f>
        <v>6</v>
      </c>
      <c r="AD39" s="51" t="str">
        <f>(CONCATENATE('M6 Invoer fouten'!AA$2,'M6 Invoer fouten'!AA41))</f>
        <v>5</v>
      </c>
      <c r="AE39" s="51" t="str">
        <f>(CONCATENATE('M6 Invoer fouten'!AB$2,'M6 Invoer fouten'!AB41))</f>
        <v>7</v>
      </c>
      <c r="AF39" s="51" t="str">
        <f>(CONCATENATE('M6 Invoer fouten'!AC$2,'M6 Invoer fouten'!AC41))</f>
        <v>6</v>
      </c>
      <c r="AG39" s="51" t="str">
        <f>(CONCATENATE('M6 Invoer fouten'!AD$2,'M6 Invoer fouten'!AD41))</f>
        <v>5</v>
      </c>
      <c r="AH39" s="51" t="str">
        <f>(CONCATENATE('M6 Invoer fouten'!AE$2,'M6 Invoer fouten'!AE41))</f>
        <v>6</v>
      </c>
      <c r="AI39" s="51" t="str">
        <f>(CONCATENATE('M6 Invoer fouten'!AF$2,'M6 Invoer fouten'!AF41))</f>
        <v>7</v>
      </c>
      <c r="AJ39" s="51" t="str">
        <f>(CONCATENATE('M6 Invoer fouten'!AG$2,'M6 Invoer fouten'!AG41))</f>
        <v>19</v>
      </c>
      <c r="AK39" s="51" t="str">
        <f>(CONCATENATE('M6 Invoer fouten'!AG$2,'M6 Invoer fouten'!AH41))</f>
        <v>19</v>
      </c>
      <c r="AL39" s="51" t="str">
        <f>(CONCATENATE('M6 Invoer fouten'!AH$2,'M6 Invoer fouten'!AI41))</f>
        <v>19</v>
      </c>
      <c r="AM39" s="51" t="str">
        <f>(CONCATENATE('M6 Invoer fouten'!AI$2,'M6 Invoer fouten'!AJ41))</f>
        <v>19</v>
      </c>
      <c r="AN39" s="51" t="str">
        <f>(CONCATENATE('M6 Invoer fouten'!AJ$2,'M6 Invoer fouten'!AK41))</f>
        <v>19</v>
      </c>
      <c r="AO39" s="51" t="str">
        <f>(CONCATENATE('M6 Invoer fouten'!AK$2,'M6 Invoer fouten'!AL41))</f>
        <v>19</v>
      </c>
      <c r="AP39" s="51" t="str">
        <f>(CONCATENATE('M6 Invoer fouten'!AL$2,'M6 Invoer fouten'!AM41))</f>
        <v>19</v>
      </c>
      <c r="AQ39" s="51" t="str">
        <f>(CONCATENATE('M6 Invoer fouten'!AM$2,'M6 Invoer fouten'!AN41))</f>
        <v>19</v>
      </c>
      <c r="AR39" s="51" t="str">
        <f>(CONCATENATE('M6 Invoer fouten'!AN$2,'M6 Invoer fouten'!AO41))</f>
        <v>19</v>
      </c>
      <c r="AS39" s="51" t="str">
        <f>(CONCATENATE('M6 Invoer fouten'!AO$2,'M6 Invoer fouten'!AP41))</f>
        <v>11</v>
      </c>
      <c r="AT39" s="51" t="str">
        <f>(CONCATENATE('M6 Invoer fouten'!AP$2,'M6 Invoer fouten'!AQ41))</f>
        <v>16</v>
      </c>
      <c r="AU39" s="51" t="str">
        <f>(CONCATENATE('M6 Invoer fouten'!AQ$2,'M6 Invoer fouten'!AR41))</f>
        <v>14</v>
      </c>
      <c r="AV39" s="51" t="str">
        <f>(CONCATENATE('M6 Invoer fouten'!AR$2,'M6 Invoer fouten'!AS41))</f>
        <v>13</v>
      </c>
      <c r="AW39" s="51" t="str">
        <f>(CONCATENATE('M6 Invoer fouten'!AS$2,'M6 Invoer fouten'!AT41))</f>
        <v>11</v>
      </c>
      <c r="AX39" s="51" t="str">
        <f>(CONCATENATE('M6 Invoer fouten'!AT$2,'M6 Invoer fouten'!AU41))</f>
        <v>12</v>
      </c>
      <c r="AY39" s="51" t="str">
        <f>(CONCATENATE('M6 Invoer fouten'!AU$2,'M6 Invoer fouten'!AV41))</f>
        <v>11</v>
      </c>
      <c r="AZ39" s="51" t="str">
        <f>(CONCATENATE('M6 Invoer fouten'!AV$2,'M6 Invoer fouten'!AW41))</f>
        <v>15</v>
      </c>
      <c r="BA39" s="51" t="str">
        <f>(CONCATENATE('M6 Invoer fouten'!AW$2,'M6 Invoer fouten'!AX41))</f>
        <v>13</v>
      </c>
      <c r="BB39" s="51" t="str">
        <f>(CONCATENATE('M6 Invoer fouten'!AX$2,'M6 Invoer fouten'!AY41))</f>
        <v>12</v>
      </c>
      <c r="BC39" s="51" t="str">
        <f>(CONCATENATE('M6 Invoer fouten'!AY$2,'M6 Invoer fouten'!AZ41))</f>
        <v>11</v>
      </c>
      <c r="BD39" s="51" t="str">
        <f>(CONCATENATE('M6 Invoer fouten'!AZ$2,'M6 Invoer fouten'!BA41))</f>
        <v>18</v>
      </c>
      <c r="BE39" s="51" t="str">
        <f>(CONCATENATE('M6 Invoer fouten'!BA$2,'M6 Invoer fouten'!BB41))</f>
        <v>18</v>
      </c>
      <c r="BF39" s="51" t="str">
        <f>(CONCATENATE('M6 Invoer fouten'!BB$2,'M6 Invoer fouten'!BC41))</f>
        <v>18</v>
      </c>
      <c r="BG39" s="51" t="str">
        <f>(CONCATENATE('M6 Invoer fouten'!BC$2,'M6 Invoer fouten'!BD41))</f>
        <v>8</v>
      </c>
      <c r="BH39" s="51" t="str">
        <f>(CONCATENATE('M6 Invoer fouten'!BD$2,'M6 Invoer fouten'!BE41))</f>
        <v>8</v>
      </c>
      <c r="BI39" s="51" t="str">
        <f>(CONCATENATE('M6 Invoer fouten'!BE$2,'M6 Invoer fouten'!BF41))</f>
        <v>9</v>
      </c>
      <c r="BJ39" s="51" t="str">
        <f>(CONCATENATE('M6 Invoer fouten'!BF$2,'M6 Invoer fouten'!BG41))</f>
        <v>8</v>
      </c>
      <c r="BK39" s="51" t="str">
        <f>(CONCATENATE('M6 Invoer fouten'!BG$2,'M6 Invoer fouten'!BH41))</f>
        <v>9</v>
      </c>
      <c r="BL39" s="51" t="str">
        <f>(CONCATENATE('M6 Invoer fouten'!BH$2,'M6 Invoer fouten'!BI41))</f>
        <v>10</v>
      </c>
      <c r="BM39" s="51" t="str">
        <f>(CONCATENATE('M6 Invoer fouten'!BJ$2,'M6 Invoer fouten'!BJ41))</f>
        <v>10</v>
      </c>
      <c r="BN39" s="51" t="str">
        <f>(CONCATENATE('M6 Invoer fouten'!BK$2,'M6 Invoer fouten'!BK41))</f>
        <v>17</v>
      </c>
      <c r="BO39" s="51" t="str">
        <f>(CONCATENATE('M6 Invoer fouten'!BL$2,'M6 Invoer fouten'!BL41))</f>
        <v>17</v>
      </c>
      <c r="BP39" s="51" t="str">
        <f>(CONCATENATE('M6 Invoer fouten'!BM$2,'M6 Invoer fouten'!BM41))</f>
        <v>17</v>
      </c>
      <c r="BQ39" s="51" t="str">
        <f>(CONCATENATE('M6 Invoer fouten'!BN$2,'M6 Invoer fouten'!BN41))</f>
        <v>17</v>
      </c>
      <c r="BR39" s="51" t="str">
        <f>(CONCATENATE('M6 Invoer fouten'!BO$2,'M6 Invoer fouten'!BO41))</f>
        <v>1</v>
      </c>
      <c r="BS39" s="51" t="str">
        <f>(CONCATENATE('M6 Invoer fouten'!BP$2,'M6 Invoer fouten'!BP41))</f>
        <v>4</v>
      </c>
      <c r="BT39" s="51" t="str">
        <f>(CONCATENATE('M6 Invoer fouten'!BQ$2,'M6 Invoer fouten'!BQ41))</f>
        <v>2</v>
      </c>
      <c r="BU39" s="51" t="str">
        <f>(CONCATENATE('M6 Invoer fouten'!BR$2,'M6 Invoer fouten'!BR41))</f>
        <v>1</v>
      </c>
      <c r="BV39" s="51" t="str">
        <f>(CONCATENATE('M6 Invoer fouten'!BS$2,'M6 Invoer fouten'!BS41))</f>
        <v>1</v>
      </c>
      <c r="BW39" s="51" t="str">
        <f>(CONCATENATE('M6 Invoer fouten'!BT$2,'M6 Invoer fouten'!BT41))</f>
        <v>3</v>
      </c>
      <c r="BX39" s="51" t="str">
        <f>(CONCATENATE('M6 Invoer fouten'!BU$2,'M6 Invoer fouten'!BU41))</f>
        <v>2</v>
      </c>
      <c r="BY39" s="51" t="str">
        <f>(CONCATENATE('M6 Invoer fouten'!BV$2,'M6 Invoer fouten'!BV41))</f>
        <v>1</v>
      </c>
      <c r="BZ39" s="51" t="str">
        <f>(CONCATENATE('M6 Invoer fouten'!BW$2,'M6 Invoer fouten'!BW41))</f>
        <v>17</v>
      </c>
      <c r="CA39" s="51" t="str">
        <f>(CONCATENATE('M6 Invoer fouten'!BX$2,'M6 Invoer fouten'!BX41))</f>
        <v>17</v>
      </c>
      <c r="CB39" s="51" t="str">
        <f>(CONCATENATE('M6 Invoer fouten'!BY$2,'M6 Invoer fouten'!BY41))</f>
        <v>17</v>
      </c>
      <c r="CC39" s="51" t="str">
        <f>(CONCATENATE('M6 Invoer fouten'!BZ$2,'M6 Invoer fouten'!BZ41))</f>
        <v>17</v>
      </c>
      <c r="CD39" s="51" t="str">
        <f>(CONCATENATE('M6 Invoer fouten'!CA$2,'M6 Invoer fouten'!CA41))</f>
        <v>8</v>
      </c>
      <c r="CE39" s="51" t="str">
        <f>(CONCATENATE('M6 Invoer fouten'!CB$2,'M6 Invoer fouten'!CB41))</f>
        <v>8</v>
      </c>
      <c r="CF39" s="51" t="str">
        <f>(CONCATENATE('M6 Invoer fouten'!CC$2,'M6 Invoer fouten'!CC41))</f>
        <v>9</v>
      </c>
      <c r="CG39" s="51" t="str">
        <f>(CONCATENATE('M6 Invoer fouten'!CD$2,'M6 Invoer fouten'!CD41))</f>
        <v>8</v>
      </c>
      <c r="CH39" s="51" t="str">
        <f>(CONCATENATE('M6 Invoer fouten'!CE$2,'M6 Invoer fouten'!CE41))</f>
        <v>9</v>
      </c>
      <c r="CI39" s="51" t="str">
        <f>(CONCATENATE('M6 Invoer fouten'!CF$2,'M6 Invoer fouten'!CF41))</f>
        <v>9</v>
      </c>
      <c r="CJ39" s="51" t="str">
        <f>(CONCATENATE('M6 Invoer fouten'!CG$2,'M6 Invoer fouten'!CG41))</f>
        <v>8</v>
      </c>
      <c r="CK39" s="51" t="str">
        <f>(CONCATENATE('M6 Invoer fouten'!CH$2,'M6 Invoer fouten'!CH41))</f>
        <v>8</v>
      </c>
      <c r="CL39" s="51" t="str">
        <f>(CONCATENATE('M6 Invoer fouten'!CI$2,'M6 Invoer fouten'!CI41))</f>
        <v>3</v>
      </c>
      <c r="CM39" s="51" t="str">
        <f>(CONCATENATE('M6 Invoer fouten'!CJ$2,'M6 Invoer fouten'!CJ41))</f>
        <v>3</v>
      </c>
      <c r="CN39" s="51" t="str">
        <f>(CONCATENATE('M6 Invoer fouten'!CK$2,'M6 Invoer fouten'!CK41))</f>
        <v>3</v>
      </c>
      <c r="CO39" s="51" t="str">
        <f>(CONCATENATE('M6 Invoer fouten'!CL$2,'M6 Invoer fouten'!CL41))</f>
        <v>15</v>
      </c>
      <c r="CP39" s="51" t="str">
        <f>(CONCATENATE('M6 Invoer fouten'!CM$2,'M6 Invoer fouten'!CM41))</f>
        <v>11</v>
      </c>
      <c r="CQ39" s="51" t="str">
        <f>(CONCATENATE('M6 Invoer fouten'!CN$2,'M6 Invoer fouten'!CN41))</f>
        <v>13</v>
      </c>
      <c r="CR39" s="51" t="str">
        <f>(CONCATENATE('M6 Invoer fouten'!CO$2,'M6 Invoer fouten'!CO41))</f>
        <v>12</v>
      </c>
      <c r="CS39" s="51" t="str">
        <f>(CONCATENATE('M6 Invoer fouten'!CP$2,'M6 Invoer fouten'!CP41))</f>
        <v>11</v>
      </c>
      <c r="CT39" s="51" t="str">
        <f>(CONCATENATE('M6 Invoer fouten'!CQ$2,'M6 Invoer fouten'!CQ41))</f>
        <v>13</v>
      </c>
      <c r="CU39" s="51" t="str">
        <f>(CONCATENATE('M6 Invoer fouten'!CR$2,'M6 Invoer fouten'!CR41))</f>
        <v>11</v>
      </c>
      <c r="CV39" s="51" t="str">
        <f>(CONCATENATE('M6 Invoer fouten'!CS$2,'M6 Invoer fouten'!CS41))</f>
        <v>11</v>
      </c>
      <c r="CW39" s="51" t="str">
        <f>(CONCATENATE('M6 Invoer fouten'!CT$2,'M6 Invoer fouten'!CT41))</f>
        <v>13</v>
      </c>
      <c r="CX39" s="51" t="str">
        <f>(CONCATENATE('M6 Invoer fouten'!CU$2,'M6 Invoer fouten'!CU41))</f>
        <v>15</v>
      </c>
      <c r="CY39" s="51" t="str">
        <f>(CONCATENATE('M6 Invoer fouten'!CV$2,'M6 Invoer fouten'!CV41))</f>
        <v>12</v>
      </c>
      <c r="CZ39" s="51" t="str">
        <f>(CONCATENATE('M6 Invoer fouten'!CW$2,'M6 Invoer fouten'!CW41))</f>
        <v/>
      </c>
      <c r="DA39" s="51" t="str">
        <f>(CONCATENATE('M6 Invoer fouten'!CX$2,'M6 Invoer fouten'!CX41))</f>
        <v/>
      </c>
      <c r="DB39" s="51" t="str">
        <f>(CONCATENATE('M6 Invoer fouten'!CY$2,'M6 Invoer fouten'!CY41))</f>
        <v/>
      </c>
      <c r="DC39" s="51" t="str">
        <f>(CONCATENATE('M6 Invoer fouten'!CZ$2,'M6 Invoer fouten'!CZ41))</f>
        <v/>
      </c>
      <c r="DD39" s="51" t="str">
        <f>(CONCATENATE('M6 Invoer fouten'!DA$2,'M6 Invoer fouten'!DA41))</f>
        <v/>
      </c>
      <c r="DE39" s="51" t="str">
        <f>(CONCATENATE('M6 Invoer fouten'!DB$2,'M6 Invoer fouten'!DB41))</f>
        <v/>
      </c>
      <c r="DF39" s="51" t="str">
        <f>(CONCATENATE('M6 Invoer fouten'!DC$2,'M6 Invoer fouten'!DC41))</f>
        <v/>
      </c>
      <c r="DG39" s="51" t="str">
        <f>(CONCATENATE('M6 Invoer fouten'!DD$2,'M6 Invoer fouten'!DD41))</f>
        <v/>
      </c>
      <c r="DH39" s="51" t="str">
        <f>(CONCATENATE('M6 Invoer fouten'!DE$2,'M6 Invoer fouten'!DE41))</f>
        <v/>
      </c>
      <c r="DI39" s="51" t="str">
        <f>(CONCATENATE('M6 Invoer fouten'!DF$2,'M6 Invoer fouten'!DF41))</f>
        <v/>
      </c>
      <c r="DJ39" s="51" t="str">
        <f>(CONCATENATE('M6 Invoer fouten'!DG$2,'M6 Invoer fouten'!DG41))</f>
        <v/>
      </c>
      <c r="DK39" s="51" t="str">
        <f>(CONCATENATE('M6 Invoer fouten'!DH$2,'M6 Invoer fouten'!DH41))</f>
        <v/>
      </c>
      <c r="DL39" s="51" t="str">
        <f>(CONCATENATE('M6 Invoer fouten'!DI$2,'M6 Invoer fouten'!DI41))</f>
        <v/>
      </c>
      <c r="DM39" s="51" t="str">
        <f>(CONCATENATE('M6 Invoer fouten'!DJ$2,'M6 Invoer fouten'!DJ41))</f>
        <v/>
      </c>
      <c r="DN39" s="51" t="str">
        <f>(CONCATENATE('M6 Invoer fouten'!DK$2,'M6 Invoer fouten'!DK41))</f>
        <v/>
      </c>
      <c r="DO39" s="51" t="str">
        <f>(CONCATENATE('M6 Invoer fouten'!DL$2,'M6 Invoer fouten'!DL41))</f>
        <v/>
      </c>
      <c r="DP39" s="51" t="str">
        <f>(CONCATENATE('M6 Invoer fouten'!DM$2,'M6 Invoer fouten'!DM41))</f>
        <v/>
      </c>
      <c r="DQ39" s="51" t="str">
        <f>(CONCATENATE('M6 Invoer fouten'!DN$2,'M6 Invoer fouten'!DN41))</f>
        <v/>
      </c>
      <c r="DR39" s="51" t="str">
        <f>(CONCATENATE('M6 Invoer fouten'!DO$2,'M6 Invoer fouten'!DO41))</f>
        <v/>
      </c>
      <c r="DS39" s="51" t="str">
        <f>(CONCATENATE('M6 Invoer fouten'!DP$2,'M6 Invoer fouten'!DP41))</f>
        <v/>
      </c>
      <c r="DT39" s="51" t="str">
        <f>(CONCATENATE('M6 Invoer fouten'!DQ$2,'M6 Invoer fouten'!DQ41))</f>
        <v/>
      </c>
      <c r="DU39" s="51" t="str">
        <f>(CONCATENATE('M6 Invoer fouten'!DR$2,'M6 Invoer fouten'!DR41))</f>
        <v/>
      </c>
      <c r="DV39" s="51" t="str">
        <f>(CONCATENATE('M6 Invoer fouten'!DS$2,'M6 Invoer fouten'!DS41))</f>
        <v/>
      </c>
      <c r="DW39" s="51" t="str">
        <f>(CONCATENATE('M6 Invoer fouten'!DT$2,'M6 Invoer fouten'!DT41))</f>
        <v/>
      </c>
      <c r="DX39" s="51" t="str">
        <f>(CONCATENATE('M6 Invoer fouten'!DU$2,'M6 Invoer fouten'!DU41))</f>
        <v/>
      </c>
      <c r="DY39" s="51" t="str">
        <f>(CONCATENATE('M6 Invoer fouten'!DV$2,'M6 Invoer fouten'!DV41))</f>
        <v/>
      </c>
      <c r="DZ39" s="51" t="str">
        <f>(CONCATENATE('M6 Invoer fouten'!DW$2,'M6 Invoer fouten'!DW41))</f>
        <v/>
      </c>
      <c r="EA39" s="51" t="str">
        <f>(CONCATENATE('M6 Invoer fouten'!DX$2,'M6 Invoer fouten'!DX41))</f>
        <v/>
      </c>
      <c r="EB39" s="51" t="str">
        <f>(CONCATENATE('M6 Invoer fouten'!DY$2,'M6 Invoer fouten'!DY41))</f>
        <v/>
      </c>
      <c r="EC39" s="51" t="str">
        <f>(CONCATENATE('M6 Invoer fouten'!DZ$2,'M6 Invoer fouten'!DZ41))</f>
        <v/>
      </c>
      <c r="ED39" s="50" t="str">
        <f>IF($G39="","",CONCATENATE($G39,'M6 Invoer fouten'!EA41))</f>
        <v/>
      </c>
      <c r="EE39" s="50">
        <f t="shared" si="1"/>
        <v>0</v>
      </c>
      <c r="EF39" s="50" t="str">
        <f t="shared" si="2"/>
        <v/>
      </c>
      <c r="EG39" s="52">
        <f t="shared" si="3"/>
        <v>0</v>
      </c>
      <c r="EH39" s="50">
        <f>IF($G39="",0,HLOOKUP(ED$1,'M6 Invoer fouten'!$1:$2,2,FALSE))</f>
        <v>0</v>
      </c>
      <c r="EI39" s="50" t="str">
        <f>IF($G39="","",CONCATENATE($G39,'M6 Invoer fouten'!EB41))</f>
        <v/>
      </c>
      <c r="EJ39" s="50">
        <f t="shared" si="4"/>
        <v>0</v>
      </c>
      <c r="EK39" s="50" t="str">
        <f t="shared" si="5"/>
        <v/>
      </c>
      <c r="EL39" s="52">
        <f t="shared" si="6"/>
        <v>0</v>
      </c>
      <c r="EM39" s="50">
        <f>IF($G39="",0,HLOOKUP(EI$1,'M6 Invoer fouten'!$1:$2,2,FALSE))</f>
        <v>0</v>
      </c>
      <c r="EN39" s="50" t="str">
        <f>IF($G39="","",CONCATENATE($G39,'M6 Invoer fouten'!EC41))</f>
        <v/>
      </c>
      <c r="EO39" s="50">
        <f t="shared" si="7"/>
        <v>0</v>
      </c>
      <c r="EP39" s="50" t="str">
        <f t="shared" si="8"/>
        <v/>
      </c>
      <c r="EQ39" s="52">
        <f t="shared" si="9"/>
        <v>0</v>
      </c>
      <c r="ER39" s="50">
        <f>IF($G39="",0,HLOOKUP(EN$1,'M6 Invoer fouten'!$1:$2,2,FALSE))</f>
        <v>0</v>
      </c>
      <c r="ES39" s="50" t="str">
        <f>IF($G39="","",CONCATENATE($G39,'M6 Invoer fouten'!ED41))</f>
        <v/>
      </c>
      <c r="ET39" s="50">
        <f t="shared" si="10"/>
        <v>0</v>
      </c>
      <c r="EU39" s="50" t="str">
        <f t="shared" si="11"/>
        <v/>
      </c>
      <c r="EV39" s="52">
        <f t="shared" si="12"/>
        <v>0</v>
      </c>
      <c r="EW39" s="50">
        <f>IF($G39="",0,HLOOKUP(ES$1,'M6 Invoer fouten'!$1:$2,2,FALSE))</f>
        <v>0</v>
      </c>
      <c r="EX39" s="50" t="str">
        <f>IF($G39="","",CONCATENATE($G39,'M6 Invoer fouten'!EE41))</f>
        <v/>
      </c>
      <c r="EY39" s="50">
        <f t="shared" si="13"/>
        <v>0</v>
      </c>
      <c r="EZ39" s="50" t="str">
        <f t="shared" si="14"/>
        <v/>
      </c>
      <c r="FA39" s="52">
        <f t="shared" si="15"/>
        <v>0</v>
      </c>
      <c r="FB39" s="50">
        <f>IF($G39="",0,HLOOKUP(EX$1,'M6 Invoer fouten'!$1:$2,2,FALSE))</f>
        <v>0</v>
      </c>
      <c r="FC39" s="50" t="str">
        <f>IF($G39="","",CONCATENATE($G39,'M6 Invoer fouten'!EF41))</f>
        <v/>
      </c>
      <c r="FD39" s="50">
        <f t="shared" si="16"/>
        <v>0</v>
      </c>
      <c r="FE39" s="50" t="str">
        <f t="shared" si="17"/>
        <v/>
      </c>
      <c r="FF39" s="52">
        <f t="shared" si="18"/>
        <v>0</v>
      </c>
      <c r="FG39" s="50">
        <f>IF($G39="",0,HLOOKUP(FC$1,'M6 Invoer fouten'!$1:$2,2,FALSE))</f>
        <v>0</v>
      </c>
      <c r="FH39" s="50" t="str">
        <f>IF($G39="","",CONCATENATE($G39,'M6 Invoer fouten'!EG41))</f>
        <v/>
      </c>
      <c r="FI39" s="50">
        <f t="shared" si="19"/>
        <v>0</v>
      </c>
      <c r="FJ39" s="50" t="str">
        <f t="shared" si="20"/>
        <v/>
      </c>
      <c r="FK39" s="52">
        <f t="shared" si="21"/>
        <v>0</v>
      </c>
      <c r="FL39" s="50">
        <f>IF($G39="",0,HLOOKUP(FH$1,'M6 Invoer fouten'!$1:$2,2,FALSE))</f>
        <v>0</v>
      </c>
      <c r="FM39" s="50" t="str">
        <f>IF($G39="","",CONCATENATE($G39,'M6 Invoer fouten'!EH41))</f>
        <v/>
      </c>
      <c r="FN39" s="50">
        <f t="shared" si="22"/>
        <v>0</v>
      </c>
      <c r="FO39" s="50" t="str">
        <f t="shared" si="23"/>
        <v/>
      </c>
      <c r="FP39" s="52">
        <f t="shared" si="24"/>
        <v>0</v>
      </c>
      <c r="FQ39" s="50">
        <f>IF($G39="",0,HLOOKUP(FM$1,'M6 Invoer fouten'!$1:$2,2,FALSE))</f>
        <v>0</v>
      </c>
      <c r="FR39" s="50" t="str">
        <f>IF($G39="","",CONCATENATE($G39,'M6 Invoer fouten'!EI41))</f>
        <v/>
      </c>
      <c r="FS39" s="50">
        <f t="shared" si="25"/>
        <v>0</v>
      </c>
      <c r="FT39" s="50" t="str">
        <f t="shared" si="26"/>
        <v/>
      </c>
      <c r="FU39" s="52">
        <f t="shared" si="27"/>
        <v>0</v>
      </c>
      <c r="FV39" s="50">
        <f>IF($G39="",0,HLOOKUP(FR$1,'M6 Invoer fouten'!$1:$2,2,FALSE))</f>
        <v>0</v>
      </c>
      <c r="FW39" s="50" t="str">
        <f>IF($G39="","",CONCATENATE($G39,'M6 Invoer fouten'!EJ41))</f>
        <v/>
      </c>
      <c r="FX39" s="50">
        <f t="shared" si="28"/>
        <v>0</v>
      </c>
      <c r="FY39" s="50" t="str">
        <f t="shared" si="29"/>
        <v/>
      </c>
      <c r="FZ39" s="52">
        <f t="shared" si="30"/>
        <v>0</v>
      </c>
      <c r="GA39" s="50">
        <f>IF($G39="",0,HLOOKUP(FW$1,'M6 Invoer fouten'!$1:$2,2,FALSE))</f>
        <v>0</v>
      </c>
      <c r="GB39" s="50" t="str">
        <f>IF($G39="","",CONCATENATE($G39,'M6 Invoer fouten'!EK41))</f>
        <v/>
      </c>
      <c r="GC39" s="50">
        <f t="shared" si="31"/>
        <v>0</v>
      </c>
      <c r="GD39" s="50" t="str">
        <f t="shared" si="32"/>
        <v/>
      </c>
      <c r="GE39" s="52">
        <f t="shared" si="33"/>
        <v>0</v>
      </c>
      <c r="GF39" s="50">
        <f>IF($G39="",0,HLOOKUP(GB$1,'M6 Invoer fouten'!$1:$2,2,FALSE))</f>
        <v>0</v>
      </c>
      <c r="GG39" s="50" t="str">
        <f>IF($G39="","",CONCATENATE($G39,'M6 Invoer fouten'!EL41))</f>
        <v/>
      </c>
      <c r="GH39" s="50">
        <f t="shared" si="34"/>
        <v>0</v>
      </c>
      <c r="GI39" s="50" t="str">
        <f t="shared" si="35"/>
        <v/>
      </c>
      <c r="GJ39" s="52">
        <f t="shared" si="36"/>
        <v>0</v>
      </c>
      <c r="GK39" s="50">
        <f>IF($G39="",0,HLOOKUP(GG$1,'M6 Invoer fouten'!$1:$2,2,FALSE))</f>
        <v>0</v>
      </c>
      <c r="GL39" s="50" t="str">
        <f>IF($G39="","",CONCATENATE($G39,'M6 Invoer fouten'!EM41))</f>
        <v/>
      </c>
      <c r="GM39" s="50">
        <f t="shared" si="37"/>
        <v>0</v>
      </c>
      <c r="GN39" s="50" t="str">
        <f t="shared" si="38"/>
        <v/>
      </c>
      <c r="GO39" s="52">
        <f t="shared" si="39"/>
        <v>0</v>
      </c>
      <c r="GP39" s="50">
        <f>IF($G39="",0,HLOOKUP(GL$1,'M6 Invoer fouten'!$1:$2,2,FALSE))</f>
        <v>0</v>
      </c>
      <c r="GQ39" s="50" t="str">
        <f>IF($G39="","",CONCATENATE($G39,'M6 Invoer fouten'!EN41))</f>
        <v/>
      </c>
      <c r="GR39" s="50">
        <f t="shared" si="40"/>
        <v>0</v>
      </c>
      <c r="GS39" s="50" t="str">
        <f t="shared" si="41"/>
        <v/>
      </c>
      <c r="GT39" s="52">
        <f t="shared" si="42"/>
        <v>0</v>
      </c>
      <c r="GU39" s="50">
        <f>IF($G39="",0,HLOOKUP(GQ$1,'M6 Invoer fouten'!$1:$2,2,FALSE))</f>
        <v>0</v>
      </c>
      <c r="GV39" s="50" t="str">
        <f>IF($G39="","",CONCATENATE($G39,'M6 Invoer fouten'!EO41))</f>
        <v/>
      </c>
      <c r="GW39" s="50">
        <f t="shared" si="43"/>
        <v>0</v>
      </c>
      <c r="GX39" s="50" t="str">
        <f t="shared" si="44"/>
        <v/>
      </c>
      <c r="GY39" s="52">
        <f t="shared" si="45"/>
        <v>0</v>
      </c>
      <c r="GZ39" s="50">
        <f>IF($G39="",0,HLOOKUP(GV$1,'M6 Invoer fouten'!$1:$2,2,FALSE))</f>
        <v>0</v>
      </c>
      <c r="HA39" s="50" t="str">
        <f>IF($G39="","",CONCATENATE($G39,'M6 Invoer fouten'!EP41))</f>
        <v/>
      </c>
      <c r="HB39" s="50">
        <f t="shared" si="46"/>
        <v>0</v>
      </c>
      <c r="HC39" s="50" t="str">
        <f t="shared" si="47"/>
        <v/>
      </c>
      <c r="HD39" s="52">
        <f t="shared" si="48"/>
        <v>0</v>
      </c>
      <c r="HE39" s="50">
        <f>IF($G39="",0,HLOOKUP(HA$1,'M6 Invoer fouten'!$1:$2,2,FALSE))</f>
        <v>0</v>
      </c>
      <c r="HF39" s="50" t="str">
        <f>IF($G39="","",CONCATENATE($G39,'M6 Invoer fouten'!EQ41))</f>
        <v/>
      </c>
      <c r="HG39" s="50">
        <f t="shared" si="49"/>
        <v>0</v>
      </c>
      <c r="HH39" s="50" t="str">
        <f t="shared" si="50"/>
        <v/>
      </c>
      <c r="HI39" s="52">
        <f t="shared" si="51"/>
        <v>0</v>
      </c>
      <c r="HJ39" s="50">
        <f>IF($G39="",0,HLOOKUP(HF$1,'M6 Invoer fouten'!$1:$2,2,FALSE))</f>
        <v>0</v>
      </c>
      <c r="HK39" s="50" t="str">
        <f>IF($G39="","",CONCATENATE($G39,'M6 Invoer fouten'!ER41))</f>
        <v/>
      </c>
      <c r="HL39" s="50">
        <f t="shared" si="52"/>
        <v>0</v>
      </c>
      <c r="HM39" s="50" t="str">
        <f t="shared" si="53"/>
        <v/>
      </c>
      <c r="HN39" s="52">
        <f t="shared" si="54"/>
        <v>0</v>
      </c>
      <c r="HO39" s="50">
        <f>IF($G39="",0,HLOOKUP(HK$1,'M6 Invoer fouten'!$1:$2,2,FALSE))</f>
        <v>0</v>
      </c>
      <c r="HP39" s="50" t="str">
        <f>IF($G39="","",CONCATENATE($G39,'M6 Invoer fouten'!ES41))</f>
        <v/>
      </c>
      <c r="HQ39" s="50">
        <f t="shared" si="55"/>
        <v>0</v>
      </c>
      <c r="HR39" s="50" t="str">
        <f t="shared" si="56"/>
        <v/>
      </c>
      <c r="HS39" s="52">
        <f t="shared" si="57"/>
        <v>0</v>
      </c>
      <c r="HT39" s="50">
        <f>IF($G39="",0,HLOOKUP(HP$1,'M6 Invoer fouten'!$1:$2,2,FALSE))</f>
        <v>0</v>
      </c>
      <c r="HU39" s="50" t="str">
        <f>IF($G39="","",CONCATENATE($G39,'M6 Invoer fouten'!ET41))</f>
        <v/>
      </c>
      <c r="HV39" s="50">
        <f t="shared" si="58"/>
        <v>0</v>
      </c>
      <c r="HW39" s="50" t="str">
        <f t="shared" si="59"/>
        <v/>
      </c>
      <c r="HX39" s="52">
        <f t="shared" si="60"/>
        <v>0</v>
      </c>
      <c r="HY39" s="50">
        <f>IF($G39="",0,HLOOKUP(HU$1,'M6 Invoer fouten'!$1:$2,2,FALSE))</f>
        <v>0</v>
      </c>
      <c r="HZ39" s="50" t="str">
        <f>IF($G39="","",CONCATENATE($G39,'M6 Invoer fouten'!EU41))</f>
        <v/>
      </c>
      <c r="IA39" s="50">
        <f t="shared" si="61"/>
        <v>0</v>
      </c>
      <c r="IB39" s="50" t="str">
        <f t="shared" si="62"/>
        <v/>
      </c>
      <c r="IC39" s="52">
        <f t="shared" si="63"/>
        <v>0</v>
      </c>
      <c r="ID39" s="50">
        <f>IF($G39="",0,HLOOKUP(HZ$1,'M6 Invoer fouten'!$1:$2,2,FALSE))</f>
        <v>0</v>
      </c>
      <c r="IE39" s="50" t="str">
        <f>IF($G39="","",CONCATENATE($G39,'M6 Invoer fouten'!EV41))</f>
        <v/>
      </c>
      <c r="IF39" s="50">
        <f t="shared" si="64"/>
        <v>0</v>
      </c>
      <c r="IG39" s="50" t="str">
        <f t="shared" si="65"/>
        <v/>
      </c>
      <c r="IH39" s="52">
        <f t="shared" si="66"/>
        <v>0</v>
      </c>
      <c r="II39" s="50">
        <f>IF($G39="",0,HLOOKUP(IE$1,'M6 Invoer fouten'!$1:$2,2,FALSE))</f>
        <v>0</v>
      </c>
      <c r="IJ39" s="50" t="str">
        <f>IF($G39="","",CONCATENATE($G39,'M6 Invoer fouten'!EW41))</f>
        <v/>
      </c>
      <c r="IK39" s="50">
        <f t="shared" si="67"/>
        <v>0</v>
      </c>
      <c r="IL39" s="50" t="str">
        <f t="shared" si="68"/>
        <v/>
      </c>
      <c r="IM39" s="52">
        <f t="shared" si="69"/>
        <v>0</v>
      </c>
      <c r="IN39" s="50">
        <f>IF($G39="",0,HLOOKUP(IJ$1,'M6 Invoer fouten'!$1:$2,2,FALSE))</f>
        <v>0</v>
      </c>
      <c r="IO39" s="50" t="str">
        <f>IF($G39="","",CONCATENATE($G39,'M6 Invoer fouten'!EX41))</f>
        <v/>
      </c>
      <c r="IP39" s="50">
        <f t="shared" si="70"/>
        <v>0</v>
      </c>
      <c r="IQ39" s="50" t="str">
        <f t="shared" si="71"/>
        <v/>
      </c>
      <c r="IR39" s="52">
        <f t="shared" si="72"/>
        <v>0</v>
      </c>
      <c r="IS39" s="50">
        <f>IF($G39="",0,HLOOKUP(IO$1,'M6 Invoer fouten'!$1:$2,2,FALSE))</f>
        <v>0</v>
      </c>
    </row>
    <row r="40" spans="1:253">
      <c r="A40" s="50" t="str">
        <f>IF('M6 Invoer fouten'!A42=0,"",'M6 Invoer fouten'!A42)</f>
        <v/>
      </c>
      <c r="B40" s="50" t="str">
        <f>IF('M6 Invoer fouten'!B42="x","B","")</f>
        <v/>
      </c>
      <c r="C40" s="50" t="str">
        <f>IF('M6 Invoer fouten'!C42="x","I","")</f>
        <v/>
      </c>
      <c r="D40" s="50" t="str">
        <f>IF('M6 Invoer fouten'!D42="x","M","")</f>
        <v/>
      </c>
      <c r="E40" s="50"/>
      <c r="F40" s="50"/>
      <c r="G40" s="50" t="str">
        <f t="shared" si="78"/>
        <v/>
      </c>
      <c r="H40" s="51" t="str">
        <f>(CONCATENATE('M6 Invoer fouten'!E$2,'M6 Invoer fouten'!E42))</f>
        <v>6</v>
      </c>
      <c r="I40" s="51" t="str">
        <f>(CONCATENATE('M6 Invoer fouten'!F$2,'M6 Invoer fouten'!F42))</f>
        <v>5</v>
      </c>
      <c r="J40" s="51" t="str">
        <f>(CONCATENATE('M6 Invoer fouten'!G$2,'M6 Invoer fouten'!G42))</f>
        <v>7</v>
      </c>
      <c r="K40" s="51" t="str">
        <f>(CONCATENATE('M6 Invoer fouten'!H$2,'M6 Invoer fouten'!H42))</f>
        <v>5</v>
      </c>
      <c r="L40" s="51" t="str">
        <f>(CONCATENATE('M6 Invoer fouten'!I$2,'M6 Invoer fouten'!I42))</f>
        <v>5</v>
      </c>
      <c r="M40" s="51" t="str">
        <f>(CONCATENATE('M6 Invoer fouten'!J$2,'M6 Invoer fouten'!J42))</f>
        <v>7</v>
      </c>
      <c r="N40" s="51" t="str">
        <f>(CONCATENATE('M6 Invoer fouten'!K$2,'M6 Invoer fouten'!K42))</f>
        <v>6</v>
      </c>
      <c r="O40" s="51" t="str">
        <f>(CONCATENATE('M6 Invoer fouten'!L$2,'M6 Invoer fouten'!L42))</f>
        <v>7</v>
      </c>
      <c r="P40" s="51" t="str">
        <f>(CONCATENATE('M6 Invoer fouten'!M$2,'M6 Invoer fouten'!M42))</f>
        <v>5</v>
      </c>
      <c r="Q40" s="51" t="str">
        <f>(CONCATENATE('M6 Invoer fouten'!N$2,'M6 Invoer fouten'!N42))</f>
        <v>5</v>
      </c>
      <c r="R40" s="51" t="str">
        <f>(CONCATENATE('M6 Invoer fouten'!O$2,'M6 Invoer fouten'!O42))</f>
        <v>7</v>
      </c>
      <c r="S40" s="51" t="str">
        <f>(CONCATENATE('M6 Invoer fouten'!P$2,'M6 Invoer fouten'!P42))</f>
        <v>6</v>
      </c>
      <c r="T40" s="51" t="str">
        <f>(CONCATENATE('M6 Invoer fouten'!Q$2,'M6 Invoer fouten'!Q42))</f>
        <v>5</v>
      </c>
      <c r="U40" s="51" t="str">
        <f>(CONCATENATE('M6 Invoer fouten'!R$2,'M6 Invoer fouten'!R42))</f>
        <v>6</v>
      </c>
      <c r="V40" s="51" t="str">
        <f>(CONCATENATE('M6 Invoer fouten'!S$2,'M6 Invoer fouten'!S42))</f>
        <v>6</v>
      </c>
      <c r="W40" s="51" t="str">
        <f>(CONCATENATE('M6 Invoer fouten'!T$2,'M6 Invoer fouten'!T42))</f>
        <v>7</v>
      </c>
      <c r="X40" s="51" t="str">
        <f>(CONCATENATE('M6 Invoer fouten'!U$2,'M6 Invoer fouten'!U42))</f>
        <v>6</v>
      </c>
      <c r="Y40" s="51" t="str">
        <f>(CONCATENATE('M6 Invoer fouten'!V$2,'M6 Invoer fouten'!V42))</f>
        <v>5</v>
      </c>
      <c r="Z40" s="51" t="str">
        <f>(CONCATENATE('M6 Invoer fouten'!W$2,'M6 Invoer fouten'!W42))</f>
        <v>6</v>
      </c>
      <c r="AA40" s="51" t="str">
        <f>(CONCATENATE('M6 Invoer fouten'!X$2,'M6 Invoer fouten'!X42))</f>
        <v>5</v>
      </c>
      <c r="AB40" s="51" t="str">
        <f>(CONCATENATE('M6 Invoer fouten'!Y$2,'M6 Invoer fouten'!Y42))</f>
        <v>7</v>
      </c>
      <c r="AC40" s="51" t="str">
        <f>(CONCATENATE('M6 Invoer fouten'!Z$2,'M6 Invoer fouten'!Z42))</f>
        <v>6</v>
      </c>
      <c r="AD40" s="51" t="str">
        <f>(CONCATENATE('M6 Invoer fouten'!AA$2,'M6 Invoer fouten'!AA42))</f>
        <v>5</v>
      </c>
      <c r="AE40" s="51" t="str">
        <f>(CONCATENATE('M6 Invoer fouten'!AB$2,'M6 Invoer fouten'!AB42))</f>
        <v>7</v>
      </c>
      <c r="AF40" s="51" t="str">
        <f>(CONCATENATE('M6 Invoer fouten'!AC$2,'M6 Invoer fouten'!AC42))</f>
        <v>6</v>
      </c>
      <c r="AG40" s="51" t="str">
        <f>(CONCATENATE('M6 Invoer fouten'!AD$2,'M6 Invoer fouten'!AD42))</f>
        <v>5</v>
      </c>
      <c r="AH40" s="51" t="str">
        <f>(CONCATENATE('M6 Invoer fouten'!AE$2,'M6 Invoer fouten'!AE42))</f>
        <v>6</v>
      </c>
      <c r="AI40" s="51" t="str">
        <f>(CONCATENATE('M6 Invoer fouten'!AF$2,'M6 Invoer fouten'!AF42))</f>
        <v>7</v>
      </c>
      <c r="AJ40" s="51" t="str">
        <f>(CONCATENATE('M6 Invoer fouten'!AG$2,'M6 Invoer fouten'!AG42))</f>
        <v>19</v>
      </c>
      <c r="AK40" s="51" t="str">
        <f>(CONCATENATE('M6 Invoer fouten'!AG$2,'M6 Invoer fouten'!AH42))</f>
        <v>19</v>
      </c>
      <c r="AL40" s="51" t="str">
        <f>(CONCATENATE('M6 Invoer fouten'!AH$2,'M6 Invoer fouten'!AI42))</f>
        <v>19</v>
      </c>
      <c r="AM40" s="51" t="str">
        <f>(CONCATENATE('M6 Invoer fouten'!AI$2,'M6 Invoer fouten'!AJ42))</f>
        <v>19</v>
      </c>
      <c r="AN40" s="51" t="str">
        <f>(CONCATENATE('M6 Invoer fouten'!AJ$2,'M6 Invoer fouten'!AK42))</f>
        <v>19</v>
      </c>
      <c r="AO40" s="51" t="str">
        <f>(CONCATENATE('M6 Invoer fouten'!AK$2,'M6 Invoer fouten'!AL42))</f>
        <v>19</v>
      </c>
      <c r="AP40" s="51" t="str">
        <f>(CONCATENATE('M6 Invoer fouten'!AL$2,'M6 Invoer fouten'!AM42))</f>
        <v>19</v>
      </c>
      <c r="AQ40" s="51" t="str">
        <f>(CONCATENATE('M6 Invoer fouten'!AM$2,'M6 Invoer fouten'!AN42))</f>
        <v>19</v>
      </c>
      <c r="AR40" s="51" t="str">
        <f>(CONCATENATE('M6 Invoer fouten'!AN$2,'M6 Invoer fouten'!AO42))</f>
        <v>19</v>
      </c>
      <c r="AS40" s="51" t="str">
        <f>(CONCATENATE('M6 Invoer fouten'!AO$2,'M6 Invoer fouten'!AP42))</f>
        <v>11</v>
      </c>
      <c r="AT40" s="51" t="str">
        <f>(CONCATENATE('M6 Invoer fouten'!AP$2,'M6 Invoer fouten'!AQ42))</f>
        <v>16</v>
      </c>
      <c r="AU40" s="51" t="str">
        <f>(CONCATENATE('M6 Invoer fouten'!AQ$2,'M6 Invoer fouten'!AR42))</f>
        <v>14</v>
      </c>
      <c r="AV40" s="51" t="str">
        <f>(CONCATENATE('M6 Invoer fouten'!AR$2,'M6 Invoer fouten'!AS42))</f>
        <v>13</v>
      </c>
      <c r="AW40" s="51" t="str">
        <f>(CONCATENATE('M6 Invoer fouten'!AS$2,'M6 Invoer fouten'!AT42))</f>
        <v>11</v>
      </c>
      <c r="AX40" s="51" t="str">
        <f>(CONCATENATE('M6 Invoer fouten'!AT$2,'M6 Invoer fouten'!AU42))</f>
        <v>12</v>
      </c>
      <c r="AY40" s="51" t="str">
        <f>(CONCATENATE('M6 Invoer fouten'!AU$2,'M6 Invoer fouten'!AV42))</f>
        <v>11</v>
      </c>
      <c r="AZ40" s="51" t="str">
        <f>(CONCATENATE('M6 Invoer fouten'!AV$2,'M6 Invoer fouten'!AW42))</f>
        <v>15</v>
      </c>
      <c r="BA40" s="51" t="str">
        <f>(CONCATENATE('M6 Invoer fouten'!AW$2,'M6 Invoer fouten'!AX42))</f>
        <v>13</v>
      </c>
      <c r="BB40" s="51" t="str">
        <f>(CONCATENATE('M6 Invoer fouten'!AX$2,'M6 Invoer fouten'!AY42))</f>
        <v>12</v>
      </c>
      <c r="BC40" s="51" t="str">
        <f>(CONCATENATE('M6 Invoer fouten'!AY$2,'M6 Invoer fouten'!AZ42))</f>
        <v>11</v>
      </c>
      <c r="BD40" s="51" t="str">
        <f>(CONCATENATE('M6 Invoer fouten'!AZ$2,'M6 Invoer fouten'!BA42))</f>
        <v>18</v>
      </c>
      <c r="BE40" s="51" t="str">
        <f>(CONCATENATE('M6 Invoer fouten'!BA$2,'M6 Invoer fouten'!BB42))</f>
        <v>18</v>
      </c>
      <c r="BF40" s="51" t="str">
        <f>(CONCATENATE('M6 Invoer fouten'!BB$2,'M6 Invoer fouten'!BC42))</f>
        <v>18</v>
      </c>
      <c r="BG40" s="51" t="str">
        <f>(CONCATENATE('M6 Invoer fouten'!BC$2,'M6 Invoer fouten'!BD42))</f>
        <v>8</v>
      </c>
      <c r="BH40" s="51" t="str">
        <f>(CONCATENATE('M6 Invoer fouten'!BD$2,'M6 Invoer fouten'!BE42))</f>
        <v>8</v>
      </c>
      <c r="BI40" s="51" t="str">
        <f>(CONCATENATE('M6 Invoer fouten'!BE$2,'M6 Invoer fouten'!BF42))</f>
        <v>9</v>
      </c>
      <c r="BJ40" s="51" t="str">
        <f>(CONCATENATE('M6 Invoer fouten'!BF$2,'M6 Invoer fouten'!BG42))</f>
        <v>8</v>
      </c>
      <c r="BK40" s="51" t="str">
        <f>(CONCATENATE('M6 Invoer fouten'!BG$2,'M6 Invoer fouten'!BH42))</f>
        <v>9</v>
      </c>
      <c r="BL40" s="51" t="str">
        <f>(CONCATENATE('M6 Invoer fouten'!BH$2,'M6 Invoer fouten'!BI42))</f>
        <v>10</v>
      </c>
      <c r="BM40" s="51" t="str">
        <f>(CONCATENATE('M6 Invoer fouten'!BJ$2,'M6 Invoer fouten'!BJ42))</f>
        <v>10</v>
      </c>
      <c r="BN40" s="51" t="str">
        <f>(CONCATENATE('M6 Invoer fouten'!BK$2,'M6 Invoer fouten'!BK42))</f>
        <v>17</v>
      </c>
      <c r="BO40" s="51" t="str">
        <f>(CONCATENATE('M6 Invoer fouten'!BL$2,'M6 Invoer fouten'!BL42))</f>
        <v>17</v>
      </c>
      <c r="BP40" s="51" t="str">
        <f>(CONCATENATE('M6 Invoer fouten'!BM$2,'M6 Invoer fouten'!BM42))</f>
        <v>17</v>
      </c>
      <c r="BQ40" s="51" t="str">
        <f>(CONCATENATE('M6 Invoer fouten'!BN$2,'M6 Invoer fouten'!BN42))</f>
        <v>17</v>
      </c>
      <c r="BR40" s="51" t="str">
        <f>(CONCATENATE('M6 Invoer fouten'!BO$2,'M6 Invoer fouten'!BO42))</f>
        <v>1</v>
      </c>
      <c r="BS40" s="51" t="str">
        <f>(CONCATENATE('M6 Invoer fouten'!BP$2,'M6 Invoer fouten'!BP42))</f>
        <v>4</v>
      </c>
      <c r="BT40" s="51" t="str">
        <f>(CONCATENATE('M6 Invoer fouten'!BQ$2,'M6 Invoer fouten'!BQ42))</f>
        <v>2</v>
      </c>
      <c r="BU40" s="51" t="str">
        <f>(CONCATENATE('M6 Invoer fouten'!BR$2,'M6 Invoer fouten'!BR42))</f>
        <v>1</v>
      </c>
      <c r="BV40" s="51" t="str">
        <f>(CONCATENATE('M6 Invoer fouten'!BS$2,'M6 Invoer fouten'!BS42))</f>
        <v>1</v>
      </c>
      <c r="BW40" s="51" t="str">
        <f>(CONCATENATE('M6 Invoer fouten'!BT$2,'M6 Invoer fouten'!BT42))</f>
        <v>3</v>
      </c>
      <c r="BX40" s="51" t="str">
        <f>(CONCATENATE('M6 Invoer fouten'!BU$2,'M6 Invoer fouten'!BU42))</f>
        <v>2</v>
      </c>
      <c r="BY40" s="51" t="str">
        <f>(CONCATENATE('M6 Invoer fouten'!BV$2,'M6 Invoer fouten'!BV42))</f>
        <v>1</v>
      </c>
      <c r="BZ40" s="51" t="str">
        <f>(CONCATENATE('M6 Invoer fouten'!BW$2,'M6 Invoer fouten'!BW42))</f>
        <v>17</v>
      </c>
      <c r="CA40" s="51" t="str">
        <f>(CONCATENATE('M6 Invoer fouten'!BX$2,'M6 Invoer fouten'!BX42))</f>
        <v>17</v>
      </c>
      <c r="CB40" s="51" t="str">
        <f>(CONCATENATE('M6 Invoer fouten'!BY$2,'M6 Invoer fouten'!BY42))</f>
        <v>17</v>
      </c>
      <c r="CC40" s="51" t="str">
        <f>(CONCATENATE('M6 Invoer fouten'!BZ$2,'M6 Invoer fouten'!BZ42))</f>
        <v>17</v>
      </c>
      <c r="CD40" s="51" t="str">
        <f>(CONCATENATE('M6 Invoer fouten'!CA$2,'M6 Invoer fouten'!CA42))</f>
        <v>8</v>
      </c>
      <c r="CE40" s="51" t="str">
        <f>(CONCATENATE('M6 Invoer fouten'!CB$2,'M6 Invoer fouten'!CB42))</f>
        <v>8</v>
      </c>
      <c r="CF40" s="51" t="str">
        <f>(CONCATENATE('M6 Invoer fouten'!CC$2,'M6 Invoer fouten'!CC42))</f>
        <v>9</v>
      </c>
      <c r="CG40" s="51" t="str">
        <f>(CONCATENATE('M6 Invoer fouten'!CD$2,'M6 Invoer fouten'!CD42))</f>
        <v>8</v>
      </c>
      <c r="CH40" s="51" t="str">
        <f>(CONCATENATE('M6 Invoer fouten'!CE$2,'M6 Invoer fouten'!CE42))</f>
        <v>9</v>
      </c>
      <c r="CI40" s="51" t="str">
        <f>(CONCATENATE('M6 Invoer fouten'!CF$2,'M6 Invoer fouten'!CF42))</f>
        <v>9</v>
      </c>
      <c r="CJ40" s="51" t="str">
        <f>(CONCATENATE('M6 Invoer fouten'!CG$2,'M6 Invoer fouten'!CG42))</f>
        <v>8</v>
      </c>
      <c r="CK40" s="51" t="str">
        <f>(CONCATENATE('M6 Invoer fouten'!CH$2,'M6 Invoer fouten'!CH42))</f>
        <v>8</v>
      </c>
      <c r="CL40" s="51" t="str">
        <f>(CONCATENATE('M6 Invoer fouten'!CI$2,'M6 Invoer fouten'!CI42))</f>
        <v>3</v>
      </c>
      <c r="CM40" s="51" t="str">
        <f>(CONCATENATE('M6 Invoer fouten'!CJ$2,'M6 Invoer fouten'!CJ42))</f>
        <v>3</v>
      </c>
      <c r="CN40" s="51" t="str">
        <f>(CONCATENATE('M6 Invoer fouten'!CK$2,'M6 Invoer fouten'!CK42))</f>
        <v>3</v>
      </c>
      <c r="CO40" s="51" t="str">
        <f>(CONCATENATE('M6 Invoer fouten'!CL$2,'M6 Invoer fouten'!CL42))</f>
        <v>15</v>
      </c>
      <c r="CP40" s="51" t="str">
        <f>(CONCATENATE('M6 Invoer fouten'!CM$2,'M6 Invoer fouten'!CM42))</f>
        <v>11</v>
      </c>
      <c r="CQ40" s="51" t="str">
        <f>(CONCATENATE('M6 Invoer fouten'!CN$2,'M6 Invoer fouten'!CN42))</f>
        <v>13</v>
      </c>
      <c r="CR40" s="51" t="str">
        <f>(CONCATENATE('M6 Invoer fouten'!CO$2,'M6 Invoer fouten'!CO42))</f>
        <v>12</v>
      </c>
      <c r="CS40" s="51" t="str">
        <f>(CONCATENATE('M6 Invoer fouten'!CP$2,'M6 Invoer fouten'!CP42))</f>
        <v>11</v>
      </c>
      <c r="CT40" s="51" t="str">
        <f>(CONCATENATE('M6 Invoer fouten'!CQ$2,'M6 Invoer fouten'!CQ42))</f>
        <v>13</v>
      </c>
      <c r="CU40" s="51" t="str">
        <f>(CONCATENATE('M6 Invoer fouten'!CR$2,'M6 Invoer fouten'!CR42))</f>
        <v>11</v>
      </c>
      <c r="CV40" s="51" t="str">
        <f>(CONCATENATE('M6 Invoer fouten'!CS$2,'M6 Invoer fouten'!CS42))</f>
        <v>11</v>
      </c>
      <c r="CW40" s="51" t="str">
        <f>(CONCATENATE('M6 Invoer fouten'!CT$2,'M6 Invoer fouten'!CT42))</f>
        <v>13</v>
      </c>
      <c r="CX40" s="51" t="str">
        <f>(CONCATENATE('M6 Invoer fouten'!CU$2,'M6 Invoer fouten'!CU42))</f>
        <v>15</v>
      </c>
      <c r="CY40" s="51" t="str">
        <f>(CONCATENATE('M6 Invoer fouten'!CV$2,'M6 Invoer fouten'!CV42))</f>
        <v>12</v>
      </c>
      <c r="CZ40" s="51" t="str">
        <f>(CONCATENATE('M6 Invoer fouten'!CW$2,'M6 Invoer fouten'!CW42))</f>
        <v/>
      </c>
      <c r="DA40" s="51" t="str">
        <f>(CONCATENATE('M6 Invoer fouten'!CX$2,'M6 Invoer fouten'!CX42))</f>
        <v/>
      </c>
      <c r="DB40" s="51" t="str">
        <f>(CONCATENATE('M6 Invoer fouten'!CY$2,'M6 Invoer fouten'!CY42))</f>
        <v/>
      </c>
      <c r="DC40" s="51" t="str">
        <f>(CONCATENATE('M6 Invoer fouten'!CZ$2,'M6 Invoer fouten'!CZ42))</f>
        <v/>
      </c>
      <c r="DD40" s="51" t="str">
        <f>(CONCATENATE('M6 Invoer fouten'!DA$2,'M6 Invoer fouten'!DA42))</f>
        <v/>
      </c>
      <c r="DE40" s="51" t="str">
        <f>(CONCATENATE('M6 Invoer fouten'!DB$2,'M6 Invoer fouten'!DB42))</f>
        <v/>
      </c>
      <c r="DF40" s="51" t="str">
        <f>(CONCATENATE('M6 Invoer fouten'!DC$2,'M6 Invoer fouten'!DC42))</f>
        <v/>
      </c>
      <c r="DG40" s="51" t="str">
        <f>(CONCATENATE('M6 Invoer fouten'!DD$2,'M6 Invoer fouten'!DD42))</f>
        <v/>
      </c>
      <c r="DH40" s="51" t="str">
        <f>(CONCATENATE('M6 Invoer fouten'!DE$2,'M6 Invoer fouten'!DE42))</f>
        <v/>
      </c>
      <c r="DI40" s="51" t="str">
        <f>(CONCATENATE('M6 Invoer fouten'!DF$2,'M6 Invoer fouten'!DF42))</f>
        <v/>
      </c>
      <c r="DJ40" s="51" t="str">
        <f>(CONCATENATE('M6 Invoer fouten'!DG$2,'M6 Invoer fouten'!DG42))</f>
        <v/>
      </c>
      <c r="DK40" s="51" t="str">
        <f>(CONCATENATE('M6 Invoer fouten'!DH$2,'M6 Invoer fouten'!DH42))</f>
        <v/>
      </c>
      <c r="DL40" s="51" t="str">
        <f>(CONCATENATE('M6 Invoer fouten'!DI$2,'M6 Invoer fouten'!DI42))</f>
        <v/>
      </c>
      <c r="DM40" s="51" t="str">
        <f>(CONCATENATE('M6 Invoer fouten'!DJ$2,'M6 Invoer fouten'!DJ42))</f>
        <v/>
      </c>
      <c r="DN40" s="51" t="str">
        <f>(CONCATENATE('M6 Invoer fouten'!DK$2,'M6 Invoer fouten'!DK42))</f>
        <v/>
      </c>
      <c r="DO40" s="51" t="str">
        <f>(CONCATENATE('M6 Invoer fouten'!DL$2,'M6 Invoer fouten'!DL42))</f>
        <v/>
      </c>
      <c r="DP40" s="51" t="str">
        <f>(CONCATENATE('M6 Invoer fouten'!DM$2,'M6 Invoer fouten'!DM42))</f>
        <v/>
      </c>
      <c r="DQ40" s="51" t="str">
        <f>(CONCATENATE('M6 Invoer fouten'!DN$2,'M6 Invoer fouten'!DN42))</f>
        <v/>
      </c>
      <c r="DR40" s="51" t="str">
        <f>(CONCATENATE('M6 Invoer fouten'!DO$2,'M6 Invoer fouten'!DO42))</f>
        <v/>
      </c>
      <c r="DS40" s="51" t="str">
        <f>(CONCATENATE('M6 Invoer fouten'!DP$2,'M6 Invoer fouten'!DP42))</f>
        <v/>
      </c>
      <c r="DT40" s="51" t="str">
        <f>(CONCATENATE('M6 Invoer fouten'!DQ$2,'M6 Invoer fouten'!DQ42))</f>
        <v/>
      </c>
      <c r="DU40" s="51" t="str">
        <f>(CONCATENATE('M6 Invoer fouten'!DR$2,'M6 Invoer fouten'!DR42))</f>
        <v/>
      </c>
      <c r="DV40" s="51" t="str">
        <f>(CONCATENATE('M6 Invoer fouten'!DS$2,'M6 Invoer fouten'!DS42))</f>
        <v/>
      </c>
      <c r="DW40" s="51" t="str">
        <f>(CONCATENATE('M6 Invoer fouten'!DT$2,'M6 Invoer fouten'!DT42))</f>
        <v/>
      </c>
      <c r="DX40" s="51" t="str">
        <f>(CONCATENATE('M6 Invoer fouten'!DU$2,'M6 Invoer fouten'!DU42))</f>
        <v/>
      </c>
      <c r="DY40" s="51" t="str">
        <f>(CONCATENATE('M6 Invoer fouten'!DV$2,'M6 Invoer fouten'!DV42))</f>
        <v/>
      </c>
      <c r="DZ40" s="51" t="str">
        <f>(CONCATENATE('M6 Invoer fouten'!DW$2,'M6 Invoer fouten'!DW42))</f>
        <v/>
      </c>
      <c r="EA40" s="51" t="str">
        <f>(CONCATENATE('M6 Invoer fouten'!DX$2,'M6 Invoer fouten'!DX42))</f>
        <v/>
      </c>
      <c r="EB40" s="51" t="str">
        <f>(CONCATENATE('M6 Invoer fouten'!DY$2,'M6 Invoer fouten'!DY42))</f>
        <v/>
      </c>
      <c r="EC40" s="51" t="str">
        <f>(CONCATENATE('M6 Invoer fouten'!DZ$2,'M6 Invoer fouten'!DZ42))</f>
        <v/>
      </c>
      <c r="ED40" s="50" t="str">
        <f>IF($G40="","",CONCATENATE($G40,'M6 Invoer fouten'!EA42))</f>
        <v/>
      </c>
      <c r="EE40" s="50">
        <f t="shared" si="1"/>
        <v>0</v>
      </c>
      <c r="EF40" s="50" t="str">
        <f t="shared" si="2"/>
        <v/>
      </c>
      <c r="EG40" s="52">
        <f t="shared" si="3"/>
        <v>0</v>
      </c>
      <c r="EH40" s="50">
        <f>IF($G40="",0,HLOOKUP(ED$1,'M6 Invoer fouten'!$1:$2,2,FALSE))</f>
        <v>0</v>
      </c>
      <c r="EI40" s="50" t="str">
        <f>IF($G40="","",CONCATENATE($G40,'M6 Invoer fouten'!EB42))</f>
        <v/>
      </c>
      <c r="EJ40" s="50">
        <f t="shared" si="4"/>
        <v>0</v>
      </c>
      <c r="EK40" s="50" t="str">
        <f t="shared" si="5"/>
        <v/>
      </c>
      <c r="EL40" s="52">
        <f t="shared" si="6"/>
        <v>0</v>
      </c>
      <c r="EM40" s="50">
        <f>IF($G40="",0,HLOOKUP(EI$1,'M6 Invoer fouten'!$1:$2,2,FALSE))</f>
        <v>0</v>
      </c>
      <c r="EN40" s="50" t="str">
        <f>IF($G40="","",CONCATENATE($G40,'M6 Invoer fouten'!EC42))</f>
        <v/>
      </c>
      <c r="EO40" s="50">
        <f t="shared" si="7"/>
        <v>0</v>
      </c>
      <c r="EP40" s="50" t="str">
        <f t="shared" si="8"/>
        <v/>
      </c>
      <c r="EQ40" s="52">
        <f t="shared" si="9"/>
        <v>0</v>
      </c>
      <c r="ER40" s="50">
        <f>IF($G40="",0,HLOOKUP(EN$1,'M6 Invoer fouten'!$1:$2,2,FALSE))</f>
        <v>0</v>
      </c>
      <c r="ES40" s="50" t="str">
        <f>IF($G40="","",CONCATENATE($G40,'M6 Invoer fouten'!ED42))</f>
        <v/>
      </c>
      <c r="ET40" s="50">
        <f t="shared" si="10"/>
        <v>0</v>
      </c>
      <c r="EU40" s="50" t="str">
        <f t="shared" si="11"/>
        <v/>
      </c>
      <c r="EV40" s="52">
        <f t="shared" si="12"/>
        <v>0</v>
      </c>
      <c r="EW40" s="50">
        <f>IF($G40="",0,HLOOKUP(ES$1,'M6 Invoer fouten'!$1:$2,2,FALSE))</f>
        <v>0</v>
      </c>
      <c r="EX40" s="50" t="str">
        <f>IF($G40="","",CONCATENATE($G40,'M6 Invoer fouten'!EE42))</f>
        <v/>
      </c>
      <c r="EY40" s="50">
        <f t="shared" si="13"/>
        <v>0</v>
      </c>
      <c r="EZ40" s="50" t="str">
        <f t="shared" si="14"/>
        <v/>
      </c>
      <c r="FA40" s="52">
        <f t="shared" si="15"/>
        <v>0</v>
      </c>
      <c r="FB40" s="50">
        <f>IF($G40="",0,HLOOKUP(EX$1,'M6 Invoer fouten'!$1:$2,2,FALSE))</f>
        <v>0</v>
      </c>
      <c r="FC40" s="50" t="str">
        <f>IF($G40="","",CONCATENATE($G40,'M6 Invoer fouten'!EF42))</f>
        <v/>
      </c>
      <c r="FD40" s="50">
        <f t="shared" si="16"/>
        <v>0</v>
      </c>
      <c r="FE40" s="50" t="str">
        <f t="shared" si="17"/>
        <v/>
      </c>
      <c r="FF40" s="52">
        <f t="shared" si="18"/>
        <v>0</v>
      </c>
      <c r="FG40" s="50">
        <f>IF($G40="",0,HLOOKUP(FC$1,'M6 Invoer fouten'!$1:$2,2,FALSE))</f>
        <v>0</v>
      </c>
      <c r="FH40" s="50" t="str">
        <f>IF($G40="","",CONCATENATE($G40,'M6 Invoer fouten'!EG42))</f>
        <v/>
      </c>
      <c r="FI40" s="50">
        <f t="shared" si="19"/>
        <v>0</v>
      </c>
      <c r="FJ40" s="50" t="str">
        <f t="shared" si="20"/>
        <v/>
      </c>
      <c r="FK40" s="52">
        <f t="shared" si="21"/>
        <v>0</v>
      </c>
      <c r="FL40" s="50">
        <f>IF($G40="",0,HLOOKUP(FH$1,'M6 Invoer fouten'!$1:$2,2,FALSE))</f>
        <v>0</v>
      </c>
      <c r="FM40" s="50" t="str">
        <f>IF($G40="","",CONCATENATE($G40,'M6 Invoer fouten'!EH42))</f>
        <v/>
      </c>
      <c r="FN40" s="50">
        <f t="shared" si="22"/>
        <v>0</v>
      </c>
      <c r="FO40" s="50" t="str">
        <f t="shared" si="23"/>
        <v/>
      </c>
      <c r="FP40" s="52">
        <f t="shared" si="24"/>
        <v>0</v>
      </c>
      <c r="FQ40" s="50">
        <f>IF($G40="",0,HLOOKUP(FM$1,'M6 Invoer fouten'!$1:$2,2,FALSE))</f>
        <v>0</v>
      </c>
      <c r="FR40" s="50" t="str">
        <f>IF($G40="","",CONCATENATE($G40,'M6 Invoer fouten'!EI42))</f>
        <v/>
      </c>
      <c r="FS40" s="50">
        <f t="shared" si="25"/>
        <v>0</v>
      </c>
      <c r="FT40" s="50" t="str">
        <f t="shared" si="26"/>
        <v/>
      </c>
      <c r="FU40" s="52">
        <f t="shared" si="27"/>
        <v>0</v>
      </c>
      <c r="FV40" s="50">
        <f>IF($G40="",0,HLOOKUP(FR$1,'M6 Invoer fouten'!$1:$2,2,FALSE))</f>
        <v>0</v>
      </c>
      <c r="FW40" s="50" t="str">
        <f>IF($G40="","",CONCATENATE($G40,'M6 Invoer fouten'!EJ42))</f>
        <v/>
      </c>
      <c r="FX40" s="50">
        <f t="shared" si="28"/>
        <v>0</v>
      </c>
      <c r="FY40" s="50" t="str">
        <f t="shared" si="29"/>
        <v/>
      </c>
      <c r="FZ40" s="52">
        <f t="shared" si="30"/>
        <v>0</v>
      </c>
      <c r="GA40" s="50">
        <f>IF($G40="",0,HLOOKUP(FW$1,'M6 Invoer fouten'!$1:$2,2,FALSE))</f>
        <v>0</v>
      </c>
      <c r="GB40" s="50" t="str">
        <f>IF($G40="","",CONCATENATE($G40,'M6 Invoer fouten'!EK42))</f>
        <v/>
      </c>
      <c r="GC40" s="50">
        <f t="shared" si="31"/>
        <v>0</v>
      </c>
      <c r="GD40" s="50" t="str">
        <f t="shared" si="32"/>
        <v/>
      </c>
      <c r="GE40" s="52">
        <f t="shared" si="33"/>
        <v>0</v>
      </c>
      <c r="GF40" s="50">
        <f>IF($G40="",0,HLOOKUP(GB$1,'M6 Invoer fouten'!$1:$2,2,FALSE))</f>
        <v>0</v>
      </c>
      <c r="GG40" s="50" t="str">
        <f>IF($G40="","",CONCATENATE($G40,'M6 Invoer fouten'!EL42))</f>
        <v/>
      </c>
      <c r="GH40" s="50">
        <f t="shared" si="34"/>
        <v>0</v>
      </c>
      <c r="GI40" s="50" t="str">
        <f t="shared" si="35"/>
        <v/>
      </c>
      <c r="GJ40" s="52">
        <f t="shared" si="36"/>
        <v>0</v>
      </c>
      <c r="GK40" s="50">
        <f>IF($G40="",0,HLOOKUP(GG$1,'M6 Invoer fouten'!$1:$2,2,FALSE))</f>
        <v>0</v>
      </c>
      <c r="GL40" s="50" t="str">
        <f>IF($G40="","",CONCATENATE($G40,'M6 Invoer fouten'!EM42))</f>
        <v/>
      </c>
      <c r="GM40" s="50">
        <f t="shared" si="37"/>
        <v>0</v>
      </c>
      <c r="GN40" s="50" t="str">
        <f t="shared" si="38"/>
        <v/>
      </c>
      <c r="GO40" s="52">
        <f t="shared" si="39"/>
        <v>0</v>
      </c>
      <c r="GP40" s="50">
        <f>IF($G40="",0,HLOOKUP(GL$1,'M6 Invoer fouten'!$1:$2,2,FALSE))</f>
        <v>0</v>
      </c>
      <c r="GQ40" s="50" t="str">
        <f>IF($G40="","",CONCATENATE($G40,'M6 Invoer fouten'!EN42))</f>
        <v/>
      </c>
      <c r="GR40" s="50">
        <f t="shared" si="40"/>
        <v>0</v>
      </c>
      <c r="GS40" s="50" t="str">
        <f t="shared" si="41"/>
        <v/>
      </c>
      <c r="GT40" s="52">
        <f t="shared" si="42"/>
        <v>0</v>
      </c>
      <c r="GU40" s="50">
        <f>IF($G40="",0,HLOOKUP(GQ$1,'M6 Invoer fouten'!$1:$2,2,FALSE))</f>
        <v>0</v>
      </c>
      <c r="GV40" s="50" t="str">
        <f>IF($G40="","",CONCATENATE($G40,'M6 Invoer fouten'!EO42))</f>
        <v/>
      </c>
      <c r="GW40" s="50">
        <f t="shared" si="43"/>
        <v>0</v>
      </c>
      <c r="GX40" s="50" t="str">
        <f t="shared" si="44"/>
        <v/>
      </c>
      <c r="GY40" s="52">
        <f t="shared" si="45"/>
        <v>0</v>
      </c>
      <c r="GZ40" s="50">
        <f>IF($G40="",0,HLOOKUP(GV$1,'M6 Invoer fouten'!$1:$2,2,FALSE))</f>
        <v>0</v>
      </c>
      <c r="HA40" s="50" t="str">
        <f>IF($G40="","",CONCATENATE($G40,'M6 Invoer fouten'!EP42))</f>
        <v/>
      </c>
      <c r="HB40" s="50">
        <f t="shared" si="46"/>
        <v>0</v>
      </c>
      <c r="HC40" s="50" t="str">
        <f t="shared" si="47"/>
        <v/>
      </c>
      <c r="HD40" s="52">
        <f t="shared" si="48"/>
        <v>0</v>
      </c>
      <c r="HE40" s="50">
        <f>IF($G40="",0,HLOOKUP(HA$1,'M6 Invoer fouten'!$1:$2,2,FALSE))</f>
        <v>0</v>
      </c>
      <c r="HF40" s="50" t="str">
        <f>IF($G40="","",CONCATENATE($G40,'M6 Invoer fouten'!EQ42))</f>
        <v/>
      </c>
      <c r="HG40" s="50">
        <f t="shared" si="49"/>
        <v>0</v>
      </c>
      <c r="HH40" s="50" t="str">
        <f t="shared" si="50"/>
        <v/>
      </c>
      <c r="HI40" s="52">
        <f t="shared" si="51"/>
        <v>0</v>
      </c>
      <c r="HJ40" s="50">
        <f>IF($G40="",0,HLOOKUP(HF$1,'M6 Invoer fouten'!$1:$2,2,FALSE))</f>
        <v>0</v>
      </c>
      <c r="HK40" s="50" t="str">
        <f>IF($G40="","",CONCATENATE($G40,'M6 Invoer fouten'!ER42))</f>
        <v/>
      </c>
      <c r="HL40" s="50">
        <f t="shared" si="52"/>
        <v>0</v>
      </c>
      <c r="HM40" s="50" t="str">
        <f t="shared" si="53"/>
        <v/>
      </c>
      <c r="HN40" s="52">
        <f t="shared" si="54"/>
        <v>0</v>
      </c>
      <c r="HO40" s="50">
        <f>IF($G40="",0,HLOOKUP(HK$1,'M6 Invoer fouten'!$1:$2,2,FALSE))</f>
        <v>0</v>
      </c>
      <c r="HP40" s="50" t="str">
        <f>IF($G40="","",CONCATENATE($G40,'M6 Invoer fouten'!ES42))</f>
        <v/>
      </c>
      <c r="HQ40" s="50">
        <f t="shared" si="55"/>
        <v>0</v>
      </c>
      <c r="HR40" s="50" t="str">
        <f t="shared" si="56"/>
        <v/>
      </c>
      <c r="HS40" s="52">
        <f t="shared" si="57"/>
        <v>0</v>
      </c>
      <c r="HT40" s="50">
        <f>IF($G40="",0,HLOOKUP(HP$1,'M6 Invoer fouten'!$1:$2,2,FALSE))</f>
        <v>0</v>
      </c>
      <c r="HU40" s="50" t="str">
        <f>IF($G40="","",CONCATENATE($G40,'M6 Invoer fouten'!ET42))</f>
        <v/>
      </c>
      <c r="HV40" s="50">
        <f t="shared" si="58"/>
        <v>0</v>
      </c>
      <c r="HW40" s="50" t="str">
        <f t="shared" si="59"/>
        <v/>
      </c>
      <c r="HX40" s="52">
        <f t="shared" si="60"/>
        <v>0</v>
      </c>
      <c r="HY40" s="50">
        <f>IF($G40="",0,HLOOKUP(HU$1,'M6 Invoer fouten'!$1:$2,2,FALSE))</f>
        <v>0</v>
      </c>
      <c r="HZ40" s="50" t="str">
        <f>IF($G40="","",CONCATENATE($G40,'M6 Invoer fouten'!EU42))</f>
        <v/>
      </c>
      <c r="IA40" s="50">
        <f t="shared" si="61"/>
        <v>0</v>
      </c>
      <c r="IB40" s="50" t="str">
        <f t="shared" si="62"/>
        <v/>
      </c>
      <c r="IC40" s="52">
        <f t="shared" si="63"/>
        <v>0</v>
      </c>
      <c r="ID40" s="50">
        <f>IF($G40="",0,HLOOKUP(HZ$1,'M6 Invoer fouten'!$1:$2,2,FALSE))</f>
        <v>0</v>
      </c>
      <c r="IE40" s="50" t="str">
        <f>IF($G40="","",CONCATENATE($G40,'M6 Invoer fouten'!EV42))</f>
        <v/>
      </c>
      <c r="IF40" s="50">
        <f t="shared" si="64"/>
        <v>0</v>
      </c>
      <c r="IG40" s="50" t="str">
        <f t="shared" si="65"/>
        <v/>
      </c>
      <c r="IH40" s="52">
        <f t="shared" si="66"/>
        <v>0</v>
      </c>
      <c r="II40" s="50">
        <f>IF($G40="",0,HLOOKUP(IE$1,'M6 Invoer fouten'!$1:$2,2,FALSE))</f>
        <v>0</v>
      </c>
      <c r="IJ40" s="50" t="str">
        <f>IF($G40="","",CONCATENATE($G40,'M6 Invoer fouten'!EW42))</f>
        <v/>
      </c>
      <c r="IK40" s="50">
        <f t="shared" si="67"/>
        <v>0</v>
      </c>
      <c r="IL40" s="50" t="str">
        <f t="shared" si="68"/>
        <v/>
      </c>
      <c r="IM40" s="52">
        <f t="shared" si="69"/>
        <v>0</v>
      </c>
      <c r="IN40" s="50">
        <f>IF($G40="",0,HLOOKUP(IJ$1,'M6 Invoer fouten'!$1:$2,2,FALSE))</f>
        <v>0</v>
      </c>
      <c r="IO40" s="50" t="str">
        <f>IF($G40="","",CONCATENATE($G40,'M6 Invoer fouten'!EX42))</f>
        <v/>
      </c>
      <c r="IP40" s="50">
        <f t="shared" si="70"/>
        <v>0</v>
      </c>
      <c r="IQ40" s="50" t="str">
        <f t="shared" si="71"/>
        <v/>
      </c>
      <c r="IR40" s="52">
        <f t="shared" si="72"/>
        <v>0</v>
      </c>
      <c r="IS40" s="50">
        <f>IF($G40="",0,HLOOKUP(IO$1,'M6 Invoer fouten'!$1:$2,2,FALSE))</f>
        <v>0</v>
      </c>
    </row>
    <row r="41" spans="1:253">
      <c r="A41" s="50" t="str">
        <f>IF('M6 Invoer fouten'!A43=0,"",'M6 Invoer fouten'!A43)</f>
        <v/>
      </c>
      <c r="B41" s="50" t="str">
        <f>IF('M6 Invoer fouten'!B43="x","B","")</f>
        <v/>
      </c>
      <c r="C41" s="50" t="str">
        <f>IF('M6 Invoer fouten'!C43="x","I","")</f>
        <v/>
      </c>
      <c r="D41" s="50" t="str">
        <f>IF('M6 Invoer fouten'!D43="x","M","")</f>
        <v/>
      </c>
      <c r="E41" s="50"/>
      <c r="F41" s="50"/>
      <c r="G41" s="50" t="str">
        <f t="shared" si="78"/>
        <v/>
      </c>
      <c r="H41" s="51" t="str">
        <f>(CONCATENATE('M6 Invoer fouten'!E$2,'M6 Invoer fouten'!E43))</f>
        <v>6</v>
      </c>
      <c r="I41" s="51" t="str">
        <f>(CONCATENATE('M6 Invoer fouten'!F$2,'M6 Invoer fouten'!F43))</f>
        <v>5</v>
      </c>
      <c r="J41" s="51" t="str">
        <f>(CONCATENATE('M6 Invoer fouten'!G$2,'M6 Invoer fouten'!G43))</f>
        <v>7</v>
      </c>
      <c r="K41" s="51" t="str">
        <f>(CONCATENATE('M6 Invoer fouten'!H$2,'M6 Invoer fouten'!H43))</f>
        <v>5</v>
      </c>
      <c r="L41" s="51" t="str">
        <f>(CONCATENATE('M6 Invoer fouten'!I$2,'M6 Invoer fouten'!I43))</f>
        <v>5</v>
      </c>
      <c r="M41" s="51" t="str">
        <f>(CONCATENATE('M6 Invoer fouten'!J$2,'M6 Invoer fouten'!J43))</f>
        <v>7</v>
      </c>
      <c r="N41" s="51" t="str">
        <f>(CONCATENATE('M6 Invoer fouten'!K$2,'M6 Invoer fouten'!K43))</f>
        <v>6</v>
      </c>
      <c r="O41" s="51" t="str">
        <f>(CONCATENATE('M6 Invoer fouten'!L$2,'M6 Invoer fouten'!L43))</f>
        <v>7</v>
      </c>
      <c r="P41" s="51" t="str">
        <f>(CONCATENATE('M6 Invoer fouten'!M$2,'M6 Invoer fouten'!M43))</f>
        <v>5</v>
      </c>
      <c r="Q41" s="51" t="str">
        <f>(CONCATENATE('M6 Invoer fouten'!N$2,'M6 Invoer fouten'!N43))</f>
        <v>5</v>
      </c>
      <c r="R41" s="51" t="str">
        <f>(CONCATENATE('M6 Invoer fouten'!O$2,'M6 Invoer fouten'!O43))</f>
        <v>7</v>
      </c>
      <c r="S41" s="51" t="str">
        <f>(CONCATENATE('M6 Invoer fouten'!P$2,'M6 Invoer fouten'!P43))</f>
        <v>6</v>
      </c>
      <c r="T41" s="51" t="str">
        <f>(CONCATENATE('M6 Invoer fouten'!Q$2,'M6 Invoer fouten'!Q43))</f>
        <v>5</v>
      </c>
      <c r="U41" s="51" t="str">
        <f>(CONCATENATE('M6 Invoer fouten'!R$2,'M6 Invoer fouten'!R43))</f>
        <v>6</v>
      </c>
      <c r="V41" s="51" t="str">
        <f>(CONCATENATE('M6 Invoer fouten'!S$2,'M6 Invoer fouten'!S43))</f>
        <v>6</v>
      </c>
      <c r="W41" s="51" t="str">
        <f>(CONCATENATE('M6 Invoer fouten'!T$2,'M6 Invoer fouten'!T43))</f>
        <v>7</v>
      </c>
      <c r="X41" s="51" t="str">
        <f>(CONCATENATE('M6 Invoer fouten'!U$2,'M6 Invoer fouten'!U43))</f>
        <v>6</v>
      </c>
      <c r="Y41" s="51" t="str">
        <f>(CONCATENATE('M6 Invoer fouten'!V$2,'M6 Invoer fouten'!V43))</f>
        <v>5</v>
      </c>
      <c r="Z41" s="51" t="str">
        <f>(CONCATENATE('M6 Invoer fouten'!W$2,'M6 Invoer fouten'!W43))</f>
        <v>6</v>
      </c>
      <c r="AA41" s="51" t="str">
        <f>(CONCATENATE('M6 Invoer fouten'!X$2,'M6 Invoer fouten'!X43))</f>
        <v>5</v>
      </c>
      <c r="AB41" s="51" t="str">
        <f>(CONCATENATE('M6 Invoer fouten'!Y$2,'M6 Invoer fouten'!Y43))</f>
        <v>7</v>
      </c>
      <c r="AC41" s="51" t="str">
        <f>(CONCATENATE('M6 Invoer fouten'!Z$2,'M6 Invoer fouten'!Z43))</f>
        <v>6</v>
      </c>
      <c r="AD41" s="51" t="str">
        <f>(CONCATENATE('M6 Invoer fouten'!AA$2,'M6 Invoer fouten'!AA43))</f>
        <v>5</v>
      </c>
      <c r="AE41" s="51" t="str">
        <f>(CONCATENATE('M6 Invoer fouten'!AB$2,'M6 Invoer fouten'!AB43))</f>
        <v>7</v>
      </c>
      <c r="AF41" s="51" t="str">
        <f>(CONCATENATE('M6 Invoer fouten'!AC$2,'M6 Invoer fouten'!AC43))</f>
        <v>6</v>
      </c>
      <c r="AG41" s="51" t="str">
        <f>(CONCATENATE('M6 Invoer fouten'!AD$2,'M6 Invoer fouten'!AD43))</f>
        <v>5</v>
      </c>
      <c r="AH41" s="51" t="str">
        <f>(CONCATENATE('M6 Invoer fouten'!AE$2,'M6 Invoer fouten'!AE43))</f>
        <v>6</v>
      </c>
      <c r="AI41" s="51" t="str">
        <f>(CONCATENATE('M6 Invoer fouten'!AF$2,'M6 Invoer fouten'!AF43))</f>
        <v>7</v>
      </c>
      <c r="AJ41" s="51" t="str">
        <f>(CONCATENATE('M6 Invoer fouten'!AG$2,'M6 Invoer fouten'!AG43))</f>
        <v>19</v>
      </c>
      <c r="AK41" s="51" t="str">
        <f>(CONCATENATE('M6 Invoer fouten'!AG$2,'M6 Invoer fouten'!AH43))</f>
        <v>19</v>
      </c>
      <c r="AL41" s="51" t="str">
        <f>(CONCATENATE('M6 Invoer fouten'!AH$2,'M6 Invoer fouten'!AI43))</f>
        <v>19</v>
      </c>
      <c r="AM41" s="51" t="str">
        <f>(CONCATENATE('M6 Invoer fouten'!AI$2,'M6 Invoer fouten'!AJ43))</f>
        <v>19</v>
      </c>
      <c r="AN41" s="51" t="str">
        <f>(CONCATENATE('M6 Invoer fouten'!AJ$2,'M6 Invoer fouten'!AK43))</f>
        <v>19</v>
      </c>
      <c r="AO41" s="51" t="str">
        <f>(CONCATENATE('M6 Invoer fouten'!AK$2,'M6 Invoer fouten'!AL43))</f>
        <v>19</v>
      </c>
      <c r="AP41" s="51" t="str">
        <f>(CONCATENATE('M6 Invoer fouten'!AL$2,'M6 Invoer fouten'!AM43))</f>
        <v>19</v>
      </c>
      <c r="AQ41" s="51" t="str">
        <f>(CONCATENATE('M6 Invoer fouten'!AM$2,'M6 Invoer fouten'!AN43))</f>
        <v>19</v>
      </c>
      <c r="AR41" s="51" t="str">
        <f>(CONCATENATE('M6 Invoer fouten'!AN$2,'M6 Invoer fouten'!AO43))</f>
        <v>19</v>
      </c>
      <c r="AS41" s="51" t="str">
        <f>(CONCATENATE('M6 Invoer fouten'!AO$2,'M6 Invoer fouten'!AP43))</f>
        <v>11</v>
      </c>
      <c r="AT41" s="51" t="str">
        <f>(CONCATENATE('M6 Invoer fouten'!AP$2,'M6 Invoer fouten'!AQ43))</f>
        <v>16</v>
      </c>
      <c r="AU41" s="51" t="str">
        <f>(CONCATENATE('M6 Invoer fouten'!AQ$2,'M6 Invoer fouten'!AR43))</f>
        <v>14</v>
      </c>
      <c r="AV41" s="51" t="str">
        <f>(CONCATENATE('M6 Invoer fouten'!AR$2,'M6 Invoer fouten'!AS43))</f>
        <v>13</v>
      </c>
      <c r="AW41" s="51" t="str">
        <f>(CONCATENATE('M6 Invoer fouten'!AS$2,'M6 Invoer fouten'!AT43))</f>
        <v>11</v>
      </c>
      <c r="AX41" s="51" t="str">
        <f>(CONCATENATE('M6 Invoer fouten'!AT$2,'M6 Invoer fouten'!AU43))</f>
        <v>12</v>
      </c>
      <c r="AY41" s="51" t="str">
        <f>(CONCATENATE('M6 Invoer fouten'!AU$2,'M6 Invoer fouten'!AV43))</f>
        <v>11</v>
      </c>
      <c r="AZ41" s="51" t="str">
        <f>(CONCATENATE('M6 Invoer fouten'!AV$2,'M6 Invoer fouten'!AW43))</f>
        <v>15</v>
      </c>
      <c r="BA41" s="51" t="str">
        <f>(CONCATENATE('M6 Invoer fouten'!AW$2,'M6 Invoer fouten'!AX43))</f>
        <v>13</v>
      </c>
      <c r="BB41" s="51" t="str">
        <f>(CONCATENATE('M6 Invoer fouten'!AX$2,'M6 Invoer fouten'!AY43))</f>
        <v>12</v>
      </c>
      <c r="BC41" s="51" t="str">
        <f>(CONCATENATE('M6 Invoer fouten'!AY$2,'M6 Invoer fouten'!AZ43))</f>
        <v>11</v>
      </c>
      <c r="BD41" s="51" t="str">
        <f>(CONCATENATE('M6 Invoer fouten'!AZ$2,'M6 Invoer fouten'!BA43))</f>
        <v>18</v>
      </c>
      <c r="BE41" s="51" t="str">
        <f>(CONCATENATE('M6 Invoer fouten'!BA$2,'M6 Invoer fouten'!BB43))</f>
        <v>18</v>
      </c>
      <c r="BF41" s="51" t="str">
        <f>(CONCATENATE('M6 Invoer fouten'!BB$2,'M6 Invoer fouten'!BC43))</f>
        <v>18</v>
      </c>
      <c r="BG41" s="51" t="str">
        <f>(CONCATENATE('M6 Invoer fouten'!BC$2,'M6 Invoer fouten'!BD43))</f>
        <v>8</v>
      </c>
      <c r="BH41" s="51" t="str">
        <f>(CONCATENATE('M6 Invoer fouten'!BD$2,'M6 Invoer fouten'!BE43))</f>
        <v>8</v>
      </c>
      <c r="BI41" s="51" t="str">
        <f>(CONCATENATE('M6 Invoer fouten'!BE$2,'M6 Invoer fouten'!BF43))</f>
        <v>9</v>
      </c>
      <c r="BJ41" s="51" t="str">
        <f>(CONCATENATE('M6 Invoer fouten'!BF$2,'M6 Invoer fouten'!BG43))</f>
        <v>8</v>
      </c>
      <c r="BK41" s="51" t="str">
        <f>(CONCATENATE('M6 Invoer fouten'!BG$2,'M6 Invoer fouten'!BH43))</f>
        <v>9</v>
      </c>
      <c r="BL41" s="51" t="str">
        <f>(CONCATENATE('M6 Invoer fouten'!BH$2,'M6 Invoer fouten'!BI43))</f>
        <v>10</v>
      </c>
      <c r="BM41" s="51" t="str">
        <f>(CONCATENATE('M6 Invoer fouten'!BJ$2,'M6 Invoer fouten'!BJ43))</f>
        <v>10</v>
      </c>
      <c r="BN41" s="51" t="str">
        <f>(CONCATENATE('M6 Invoer fouten'!BK$2,'M6 Invoer fouten'!BK43))</f>
        <v>17</v>
      </c>
      <c r="BO41" s="51" t="str">
        <f>(CONCATENATE('M6 Invoer fouten'!BL$2,'M6 Invoer fouten'!BL43))</f>
        <v>17</v>
      </c>
      <c r="BP41" s="51" t="str">
        <f>(CONCATENATE('M6 Invoer fouten'!BM$2,'M6 Invoer fouten'!BM43))</f>
        <v>17</v>
      </c>
      <c r="BQ41" s="51" t="str">
        <f>(CONCATENATE('M6 Invoer fouten'!BN$2,'M6 Invoer fouten'!BN43))</f>
        <v>17</v>
      </c>
      <c r="BR41" s="51" t="str">
        <f>(CONCATENATE('M6 Invoer fouten'!BO$2,'M6 Invoer fouten'!BO43))</f>
        <v>1</v>
      </c>
      <c r="BS41" s="51" t="str">
        <f>(CONCATENATE('M6 Invoer fouten'!BP$2,'M6 Invoer fouten'!BP43))</f>
        <v>4</v>
      </c>
      <c r="BT41" s="51" t="str">
        <f>(CONCATENATE('M6 Invoer fouten'!BQ$2,'M6 Invoer fouten'!BQ43))</f>
        <v>2</v>
      </c>
      <c r="BU41" s="51" t="str">
        <f>(CONCATENATE('M6 Invoer fouten'!BR$2,'M6 Invoer fouten'!BR43))</f>
        <v>1</v>
      </c>
      <c r="BV41" s="51" t="str">
        <f>(CONCATENATE('M6 Invoer fouten'!BS$2,'M6 Invoer fouten'!BS43))</f>
        <v>1</v>
      </c>
      <c r="BW41" s="51" t="str">
        <f>(CONCATENATE('M6 Invoer fouten'!BT$2,'M6 Invoer fouten'!BT43))</f>
        <v>3</v>
      </c>
      <c r="BX41" s="51" t="str">
        <f>(CONCATENATE('M6 Invoer fouten'!BU$2,'M6 Invoer fouten'!BU43))</f>
        <v>2</v>
      </c>
      <c r="BY41" s="51" t="str">
        <f>(CONCATENATE('M6 Invoer fouten'!BV$2,'M6 Invoer fouten'!BV43))</f>
        <v>1</v>
      </c>
      <c r="BZ41" s="51" t="str">
        <f>(CONCATENATE('M6 Invoer fouten'!BW$2,'M6 Invoer fouten'!BW43))</f>
        <v>17</v>
      </c>
      <c r="CA41" s="51" t="str">
        <f>(CONCATENATE('M6 Invoer fouten'!BX$2,'M6 Invoer fouten'!BX43))</f>
        <v>17</v>
      </c>
      <c r="CB41" s="51" t="str">
        <f>(CONCATENATE('M6 Invoer fouten'!BY$2,'M6 Invoer fouten'!BY43))</f>
        <v>17</v>
      </c>
      <c r="CC41" s="51" t="str">
        <f>(CONCATENATE('M6 Invoer fouten'!BZ$2,'M6 Invoer fouten'!BZ43))</f>
        <v>17</v>
      </c>
      <c r="CD41" s="51" t="str">
        <f>(CONCATENATE('M6 Invoer fouten'!CA$2,'M6 Invoer fouten'!CA43))</f>
        <v>8</v>
      </c>
      <c r="CE41" s="51" t="str">
        <f>(CONCATENATE('M6 Invoer fouten'!CB$2,'M6 Invoer fouten'!CB43))</f>
        <v>8</v>
      </c>
      <c r="CF41" s="51" t="str">
        <f>(CONCATENATE('M6 Invoer fouten'!CC$2,'M6 Invoer fouten'!CC43))</f>
        <v>9</v>
      </c>
      <c r="CG41" s="51" t="str">
        <f>(CONCATENATE('M6 Invoer fouten'!CD$2,'M6 Invoer fouten'!CD43))</f>
        <v>8</v>
      </c>
      <c r="CH41" s="51" t="str">
        <f>(CONCATENATE('M6 Invoer fouten'!CE$2,'M6 Invoer fouten'!CE43))</f>
        <v>9</v>
      </c>
      <c r="CI41" s="51" t="str">
        <f>(CONCATENATE('M6 Invoer fouten'!CF$2,'M6 Invoer fouten'!CF43))</f>
        <v>9</v>
      </c>
      <c r="CJ41" s="51" t="str">
        <f>(CONCATENATE('M6 Invoer fouten'!CG$2,'M6 Invoer fouten'!CG43))</f>
        <v>8</v>
      </c>
      <c r="CK41" s="51" t="str">
        <f>(CONCATENATE('M6 Invoer fouten'!CH$2,'M6 Invoer fouten'!CH43))</f>
        <v>8</v>
      </c>
      <c r="CL41" s="51" t="str">
        <f>(CONCATENATE('M6 Invoer fouten'!CI$2,'M6 Invoer fouten'!CI43))</f>
        <v>3</v>
      </c>
      <c r="CM41" s="51" t="str">
        <f>(CONCATENATE('M6 Invoer fouten'!CJ$2,'M6 Invoer fouten'!CJ43))</f>
        <v>3</v>
      </c>
      <c r="CN41" s="51" t="str">
        <f>(CONCATENATE('M6 Invoer fouten'!CK$2,'M6 Invoer fouten'!CK43))</f>
        <v>3</v>
      </c>
      <c r="CO41" s="51" t="str">
        <f>(CONCATENATE('M6 Invoer fouten'!CL$2,'M6 Invoer fouten'!CL43))</f>
        <v>15</v>
      </c>
      <c r="CP41" s="51" t="str">
        <f>(CONCATENATE('M6 Invoer fouten'!CM$2,'M6 Invoer fouten'!CM43))</f>
        <v>11</v>
      </c>
      <c r="CQ41" s="51" t="str">
        <f>(CONCATENATE('M6 Invoer fouten'!CN$2,'M6 Invoer fouten'!CN43))</f>
        <v>13</v>
      </c>
      <c r="CR41" s="51" t="str">
        <f>(CONCATENATE('M6 Invoer fouten'!CO$2,'M6 Invoer fouten'!CO43))</f>
        <v>12</v>
      </c>
      <c r="CS41" s="51" t="str">
        <f>(CONCATENATE('M6 Invoer fouten'!CP$2,'M6 Invoer fouten'!CP43))</f>
        <v>11</v>
      </c>
      <c r="CT41" s="51" t="str">
        <f>(CONCATENATE('M6 Invoer fouten'!CQ$2,'M6 Invoer fouten'!CQ43))</f>
        <v>13</v>
      </c>
      <c r="CU41" s="51" t="str">
        <f>(CONCATENATE('M6 Invoer fouten'!CR$2,'M6 Invoer fouten'!CR43))</f>
        <v>11</v>
      </c>
      <c r="CV41" s="51" t="str">
        <f>(CONCATENATE('M6 Invoer fouten'!CS$2,'M6 Invoer fouten'!CS43))</f>
        <v>11</v>
      </c>
      <c r="CW41" s="51" t="str">
        <f>(CONCATENATE('M6 Invoer fouten'!CT$2,'M6 Invoer fouten'!CT43))</f>
        <v>13</v>
      </c>
      <c r="CX41" s="51" t="str">
        <f>(CONCATENATE('M6 Invoer fouten'!CU$2,'M6 Invoer fouten'!CU43))</f>
        <v>15</v>
      </c>
      <c r="CY41" s="51" t="str">
        <f>(CONCATENATE('M6 Invoer fouten'!CV$2,'M6 Invoer fouten'!CV43))</f>
        <v>12</v>
      </c>
      <c r="CZ41" s="51" t="str">
        <f>(CONCATENATE('M6 Invoer fouten'!CW$2,'M6 Invoer fouten'!CW43))</f>
        <v/>
      </c>
      <c r="DA41" s="51" t="str">
        <f>(CONCATENATE('M6 Invoer fouten'!CX$2,'M6 Invoer fouten'!CX43))</f>
        <v/>
      </c>
      <c r="DB41" s="51" t="str">
        <f>(CONCATENATE('M6 Invoer fouten'!CY$2,'M6 Invoer fouten'!CY43))</f>
        <v/>
      </c>
      <c r="DC41" s="51" t="str">
        <f>(CONCATENATE('M6 Invoer fouten'!CZ$2,'M6 Invoer fouten'!CZ43))</f>
        <v/>
      </c>
      <c r="DD41" s="51" t="str">
        <f>(CONCATENATE('M6 Invoer fouten'!DA$2,'M6 Invoer fouten'!DA43))</f>
        <v/>
      </c>
      <c r="DE41" s="51" t="str">
        <f>(CONCATENATE('M6 Invoer fouten'!DB$2,'M6 Invoer fouten'!DB43))</f>
        <v/>
      </c>
      <c r="DF41" s="51" t="str">
        <f>(CONCATENATE('M6 Invoer fouten'!DC$2,'M6 Invoer fouten'!DC43))</f>
        <v/>
      </c>
      <c r="DG41" s="51" t="str">
        <f>(CONCATENATE('M6 Invoer fouten'!DD$2,'M6 Invoer fouten'!DD43))</f>
        <v/>
      </c>
      <c r="DH41" s="51" t="str">
        <f>(CONCATENATE('M6 Invoer fouten'!DE$2,'M6 Invoer fouten'!DE43))</f>
        <v/>
      </c>
      <c r="DI41" s="51" t="str">
        <f>(CONCATENATE('M6 Invoer fouten'!DF$2,'M6 Invoer fouten'!DF43))</f>
        <v/>
      </c>
      <c r="DJ41" s="51" t="str">
        <f>(CONCATENATE('M6 Invoer fouten'!DG$2,'M6 Invoer fouten'!DG43))</f>
        <v/>
      </c>
      <c r="DK41" s="51" t="str">
        <f>(CONCATENATE('M6 Invoer fouten'!DH$2,'M6 Invoer fouten'!DH43))</f>
        <v/>
      </c>
      <c r="DL41" s="51" t="str">
        <f>(CONCATENATE('M6 Invoer fouten'!DI$2,'M6 Invoer fouten'!DI43))</f>
        <v/>
      </c>
      <c r="DM41" s="51" t="str">
        <f>(CONCATENATE('M6 Invoer fouten'!DJ$2,'M6 Invoer fouten'!DJ43))</f>
        <v/>
      </c>
      <c r="DN41" s="51" t="str">
        <f>(CONCATENATE('M6 Invoer fouten'!DK$2,'M6 Invoer fouten'!DK43))</f>
        <v/>
      </c>
      <c r="DO41" s="51" t="str">
        <f>(CONCATENATE('M6 Invoer fouten'!DL$2,'M6 Invoer fouten'!DL43))</f>
        <v/>
      </c>
      <c r="DP41" s="51" t="str">
        <f>(CONCATENATE('M6 Invoer fouten'!DM$2,'M6 Invoer fouten'!DM43))</f>
        <v/>
      </c>
      <c r="DQ41" s="51" t="str">
        <f>(CONCATENATE('M6 Invoer fouten'!DN$2,'M6 Invoer fouten'!DN43))</f>
        <v/>
      </c>
      <c r="DR41" s="51" t="str">
        <f>(CONCATENATE('M6 Invoer fouten'!DO$2,'M6 Invoer fouten'!DO43))</f>
        <v/>
      </c>
      <c r="DS41" s="51" t="str">
        <f>(CONCATENATE('M6 Invoer fouten'!DP$2,'M6 Invoer fouten'!DP43))</f>
        <v/>
      </c>
      <c r="DT41" s="51" t="str">
        <f>(CONCATENATE('M6 Invoer fouten'!DQ$2,'M6 Invoer fouten'!DQ43))</f>
        <v/>
      </c>
      <c r="DU41" s="51" t="str">
        <f>(CONCATENATE('M6 Invoer fouten'!DR$2,'M6 Invoer fouten'!DR43))</f>
        <v/>
      </c>
      <c r="DV41" s="51" t="str">
        <f>(CONCATENATE('M6 Invoer fouten'!DS$2,'M6 Invoer fouten'!DS43))</f>
        <v/>
      </c>
      <c r="DW41" s="51" t="str">
        <f>(CONCATENATE('M6 Invoer fouten'!DT$2,'M6 Invoer fouten'!DT43))</f>
        <v/>
      </c>
      <c r="DX41" s="51" t="str">
        <f>(CONCATENATE('M6 Invoer fouten'!DU$2,'M6 Invoer fouten'!DU43))</f>
        <v/>
      </c>
      <c r="DY41" s="51" t="str">
        <f>(CONCATENATE('M6 Invoer fouten'!DV$2,'M6 Invoer fouten'!DV43))</f>
        <v/>
      </c>
      <c r="DZ41" s="51" t="str">
        <f>(CONCATENATE('M6 Invoer fouten'!DW$2,'M6 Invoer fouten'!DW43))</f>
        <v/>
      </c>
      <c r="EA41" s="51" t="str">
        <f>(CONCATENATE('M6 Invoer fouten'!DX$2,'M6 Invoer fouten'!DX43))</f>
        <v/>
      </c>
      <c r="EB41" s="51" t="str">
        <f>(CONCATENATE('M6 Invoer fouten'!DY$2,'M6 Invoer fouten'!DY43))</f>
        <v/>
      </c>
      <c r="EC41" s="51" t="str">
        <f>(CONCATENATE('M6 Invoer fouten'!DZ$2,'M6 Invoer fouten'!DZ43))</f>
        <v/>
      </c>
      <c r="ED41" s="50" t="str">
        <f>IF($G41="","",CONCATENATE($G41,'M6 Invoer fouten'!EA43))</f>
        <v/>
      </c>
      <c r="EE41" s="50">
        <f t="shared" si="1"/>
        <v>0</v>
      </c>
      <c r="EF41" s="50" t="str">
        <f t="shared" si="2"/>
        <v/>
      </c>
      <c r="EG41" s="52">
        <f t="shared" si="3"/>
        <v>0</v>
      </c>
      <c r="EH41" s="50">
        <f>IF($G41="",0,HLOOKUP(ED$1,'M6 Invoer fouten'!$1:$2,2,FALSE))</f>
        <v>0</v>
      </c>
      <c r="EI41" s="50" t="str">
        <f>IF($G41="","",CONCATENATE($G41,'M6 Invoer fouten'!EB43))</f>
        <v/>
      </c>
      <c r="EJ41" s="50">
        <f t="shared" si="4"/>
        <v>0</v>
      </c>
      <c r="EK41" s="50" t="str">
        <f t="shared" si="5"/>
        <v/>
      </c>
      <c r="EL41" s="52">
        <f t="shared" si="6"/>
        <v>0</v>
      </c>
      <c r="EM41" s="50">
        <f>IF($G41="",0,HLOOKUP(EI$1,'M6 Invoer fouten'!$1:$2,2,FALSE))</f>
        <v>0</v>
      </c>
      <c r="EN41" s="50" t="str">
        <f>IF($G41="","",CONCATENATE($G41,'M6 Invoer fouten'!EC43))</f>
        <v/>
      </c>
      <c r="EO41" s="50">
        <f t="shared" si="7"/>
        <v>0</v>
      </c>
      <c r="EP41" s="50" t="str">
        <f t="shared" si="8"/>
        <v/>
      </c>
      <c r="EQ41" s="52">
        <f t="shared" si="9"/>
        <v>0</v>
      </c>
      <c r="ER41" s="50">
        <f>IF($G41="",0,HLOOKUP(EN$1,'M6 Invoer fouten'!$1:$2,2,FALSE))</f>
        <v>0</v>
      </c>
      <c r="ES41" s="50" t="str">
        <f>IF($G41="","",CONCATENATE($G41,'M6 Invoer fouten'!ED43))</f>
        <v/>
      </c>
      <c r="ET41" s="50">
        <f t="shared" si="10"/>
        <v>0</v>
      </c>
      <c r="EU41" s="50" t="str">
        <f t="shared" si="11"/>
        <v/>
      </c>
      <c r="EV41" s="52">
        <f t="shared" si="12"/>
        <v>0</v>
      </c>
      <c r="EW41" s="50">
        <f>IF($G41="",0,HLOOKUP(ES$1,'M6 Invoer fouten'!$1:$2,2,FALSE))</f>
        <v>0</v>
      </c>
      <c r="EX41" s="50" t="str">
        <f>IF($G41="","",CONCATENATE($G41,'M6 Invoer fouten'!EE43))</f>
        <v/>
      </c>
      <c r="EY41" s="50">
        <f t="shared" si="13"/>
        <v>0</v>
      </c>
      <c r="EZ41" s="50" t="str">
        <f t="shared" si="14"/>
        <v/>
      </c>
      <c r="FA41" s="52">
        <f t="shared" si="15"/>
        <v>0</v>
      </c>
      <c r="FB41" s="50">
        <f>IF($G41="",0,HLOOKUP(EX$1,'M6 Invoer fouten'!$1:$2,2,FALSE))</f>
        <v>0</v>
      </c>
      <c r="FC41" s="50" t="str">
        <f>IF($G41="","",CONCATENATE($G41,'M6 Invoer fouten'!EF43))</f>
        <v/>
      </c>
      <c r="FD41" s="50">
        <f t="shared" si="16"/>
        <v>0</v>
      </c>
      <c r="FE41" s="50" t="str">
        <f t="shared" si="17"/>
        <v/>
      </c>
      <c r="FF41" s="52">
        <f t="shared" si="18"/>
        <v>0</v>
      </c>
      <c r="FG41" s="50">
        <f>IF($G41="",0,HLOOKUP(FC$1,'M6 Invoer fouten'!$1:$2,2,FALSE))</f>
        <v>0</v>
      </c>
      <c r="FH41" s="50" t="str">
        <f>IF($G41="","",CONCATENATE($G41,'M6 Invoer fouten'!EG43))</f>
        <v/>
      </c>
      <c r="FI41" s="50">
        <f t="shared" si="19"/>
        <v>0</v>
      </c>
      <c r="FJ41" s="50" t="str">
        <f t="shared" si="20"/>
        <v/>
      </c>
      <c r="FK41" s="52">
        <f t="shared" si="21"/>
        <v>0</v>
      </c>
      <c r="FL41" s="50">
        <f>IF($G41="",0,HLOOKUP(FH$1,'M6 Invoer fouten'!$1:$2,2,FALSE))</f>
        <v>0</v>
      </c>
      <c r="FM41" s="50" t="str">
        <f>IF($G41="","",CONCATENATE($G41,'M6 Invoer fouten'!EH43))</f>
        <v/>
      </c>
      <c r="FN41" s="50">
        <f t="shared" si="22"/>
        <v>0</v>
      </c>
      <c r="FO41" s="50" t="str">
        <f t="shared" si="23"/>
        <v/>
      </c>
      <c r="FP41" s="52">
        <f t="shared" si="24"/>
        <v>0</v>
      </c>
      <c r="FQ41" s="50">
        <f>IF($G41="",0,HLOOKUP(FM$1,'M6 Invoer fouten'!$1:$2,2,FALSE))</f>
        <v>0</v>
      </c>
      <c r="FR41" s="50" t="str">
        <f>IF($G41="","",CONCATENATE($G41,'M6 Invoer fouten'!EI43))</f>
        <v/>
      </c>
      <c r="FS41" s="50">
        <f t="shared" si="25"/>
        <v>0</v>
      </c>
      <c r="FT41" s="50" t="str">
        <f t="shared" si="26"/>
        <v/>
      </c>
      <c r="FU41" s="52">
        <f t="shared" si="27"/>
        <v>0</v>
      </c>
      <c r="FV41" s="50">
        <f>IF($G41="",0,HLOOKUP(FR$1,'M6 Invoer fouten'!$1:$2,2,FALSE))</f>
        <v>0</v>
      </c>
      <c r="FW41" s="50" t="str">
        <f>IF($G41="","",CONCATENATE($G41,'M6 Invoer fouten'!EJ43))</f>
        <v/>
      </c>
      <c r="FX41" s="50">
        <f t="shared" si="28"/>
        <v>0</v>
      </c>
      <c r="FY41" s="50" t="str">
        <f t="shared" si="29"/>
        <v/>
      </c>
      <c r="FZ41" s="52">
        <f t="shared" si="30"/>
        <v>0</v>
      </c>
      <c r="GA41" s="50">
        <f>IF($G41="",0,HLOOKUP(FW$1,'M6 Invoer fouten'!$1:$2,2,FALSE))</f>
        <v>0</v>
      </c>
      <c r="GB41" s="50" t="str">
        <f>IF($G41="","",CONCATENATE($G41,'M6 Invoer fouten'!EK43))</f>
        <v/>
      </c>
      <c r="GC41" s="50">
        <f t="shared" si="31"/>
        <v>0</v>
      </c>
      <c r="GD41" s="50" t="str">
        <f t="shared" si="32"/>
        <v/>
      </c>
      <c r="GE41" s="52">
        <f t="shared" si="33"/>
        <v>0</v>
      </c>
      <c r="GF41" s="50">
        <f>IF($G41="",0,HLOOKUP(GB$1,'M6 Invoer fouten'!$1:$2,2,FALSE))</f>
        <v>0</v>
      </c>
      <c r="GG41" s="50" t="str">
        <f>IF($G41="","",CONCATENATE($G41,'M6 Invoer fouten'!EL43))</f>
        <v/>
      </c>
      <c r="GH41" s="50">
        <f t="shared" si="34"/>
        <v>0</v>
      </c>
      <c r="GI41" s="50" t="str">
        <f t="shared" si="35"/>
        <v/>
      </c>
      <c r="GJ41" s="52">
        <f t="shared" si="36"/>
        <v>0</v>
      </c>
      <c r="GK41" s="50">
        <f>IF($G41="",0,HLOOKUP(GG$1,'M6 Invoer fouten'!$1:$2,2,FALSE))</f>
        <v>0</v>
      </c>
      <c r="GL41" s="50" t="str">
        <f>IF($G41="","",CONCATENATE($G41,'M6 Invoer fouten'!EM43))</f>
        <v/>
      </c>
      <c r="GM41" s="50">
        <f t="shared" si="37"/>
        <v>0</v>
      </c>
      <c r="GN41" s="50" t="str">
        <f t="shared" si="38"/>
        <v/>
      </c>
      <c r="GO41" s="52">
        <f t="shared" si="39"/>
        <v>0</v>
      </c>
      <c r="GP41" s="50">
        <f>IF($G41="",0,HLOOKUP(GL$1,'M6 Invoer fouten'!$1:$2,2,FALSE))</f>
        <v>0</v>
      </c>
      <c r="GQ41" s="50" t="str">
        <f>IF($G41="","",CONCATENATE($G41,'M6 Invoer fouten'!EN43))</f>
        <v/>
      </c>
      <c r="GR41" s="50">
        <f t="shared" si="40"/>
        <v>0</v>
      </c>
      <c r="GS41" s="50" t="str">
        <f t="shared" si="41"/>
        <v/>
      </c>
      <c r="GT41" s="52">
        <f t="shared" si="42"/>
        <v>0</v>
      </c>
      <c r="GU41" s="50">
        <f>IF($G41="",0,HLOOKUP(GQ$1,'M6 Invoer fouten'!$1:$2,2,FALSE))</f>
        <v>0</v>
      </c>
      <c r="GV41" s="50" t="str">
        <f>IF($G41="","",CONCATENATE($G41,'M6 Invoer fouten'!EO43))</f>
        <v/>
      </c>
      <c r="GW41" s="50">
        <f t="shared" si="43"/>
        <v>0</v>
      </c>
      <c r="GX41" s="50" t="str">
        <f t="shared" si="44"/>
        <v/>
      </c>
      <c r="GY41" s="52">
        <f t="shared" si="45"/>
        <v>0</v>
      </c>
      <c r="GZ41" s="50">
        <f>IF($G41="",0,HLOOKUP(GV$1,'M6 Invoer fouten'!$1:$2,2,FALSE))</f>
        <v>0</v>
      </c>
      <c r="HA41" s="50" t="str">
        <f>IF($G41="","",CONCATENATE($G41,'M6 Invoer fouten'!EP43))</f>
        <v/>
      </c>
      <c r="HB41" s="50">
        <f t="shared" si="46"/>
        <v>0</v>
      </c>
      <c r="HC41" s="50" t="str">
        <f t="shared" si="47"/>
        <v/>
      </c>
      <c r="HD41" s="52">
        <f t="shared" si="48"/>
        <v>0</v>
      </c>
      <c r="HE41" s="50">
        <f>IF($G41="",0,HLOOKUP(HA$1,'M6 Invoer fouten'!$1:$2,2,FALSE))</f>
        <v>0</v>
      </c>
      <c r="HF41" s="50" t="str">
        <f>IF($G41="","",CONCATENATE($G41,'M6 Invoer fouten'!EQ43))</f>
        <v/>
      </c>
      <c r="HG41" s="50">
        <f t="shared" si="49"/>
        <v>0</v>
      </c>
      <c r="HH41" s="50" t="str">
        <f t="shared" si="50"/>
        <v/>
      </c>
      <c r="HI41" s="52">
        <f t="shared" si="51"/>
        <v>0</v>
      </c>
      <c r="HJ41" s="50">
        <f>IF($G41="",0,HLOOKUP(HF$1,'M6 Invoer fouten'!$1:$2,2,FALSE))</f>
        <v>0</v>
      </c>
      <c r="HK41" s="50" t="str">
        <f>IF($G41="","",CONCATENATE($G41,'M6 Invoer fouten'!ER43))</f>
        <v/>
      </c>
      <c r="HL41" s="50">
        <f t="shared" si="52"/>
        <v>0</v>
      </c>
      <c r="HM41" s="50" t="str">
        <f t="shared" si="53"/>
        <v/>
      </c>
      <c r="HN41" s="52">
        <f t="shared" si="54"/>
        <v>0</v>
      </c>
      <c r="HO41" s="50">
        <f>IF($G41="",0,HLOOKUP(HK$1,'M6 Invoer fouten'!$1:$2,2,FALSE))</f>
        <v>0</v>
      </c>
      <c r="HP41" s="50" t="str">
        <f>IF($G41="","",CONCATENATE($G41,'M6 Invoer fouten'!ES43))</f>
        <v/>
      </c>
      <c r="HQ41" s="50">
        <f t="shared" si="55"/>
        <v>0</v>
      </c>
      <c r="HR41" s="50" t="str">
        <f t="shared" si="56"/>
        <v/>
      </c>
      <c r="HS41" s="52">
        <f t="shared" si="57"/>
        <v>0</v>
      </c>
      <c r="HT41" s="50">
        <f>IF($G41="",0,HLOOKUP(HP$1,'M6 Invoer fouten'!$1:$2,2,FALSE))</f>
        <v>0</v>
      </c>
      <c r="HU41" s="50" t="str">
        <f>IF($G41="","",CONCATENATE($G41,'M6 Invoer fouten'!ET43))</f>
        <v/>
      </c>
      <c r="HV41" s="50">
        <f t="shared" si="58"/>
        <v>0</v>
      </c>
      <c r="HW41" s="50" t="str">
        <f t="shared" si="59"/>
        <v/>
      </c>
      <c r="HX41" s="52">
        <f t="shared" si="60"/>
        <v>0</v>
      </c>
      <c r="HY41" s="50">
        <f>IF($G41="",0,HLOOKUP(HU$1,'M6 Invoer fouten'!$1:$2,2,FALSE))</f>
        <v>0</v>
      </c>
      <c r="HZ41" s="50" t="str">
        <f>IF($G41="","",CONCATENATE($G41,'M6 Invoer fouten'!EU43))</f>
        <v/>
      </c>
      <c r="IA41" s="50">
        <f t="shared" si="61"/>
        <v>0</v>
      </c>
      <c r="IB41" s="50" t="str">
        <f t="shared" si="62"/>
        <v/>
      </c>
      <c r="IC41" s="52">
        <f t="shared" si="63"/>
        <v>0</v>
      </c>
      <c r="ID41" s="50">
        <f>IF($G41="",0,HLOOKUP(HZ$1,'M6 Invoer fouten'!$1:$2,2,FALSE))</f>
        <v>0</v>
      </c>
      <c r="IE41" s="50" t="str">
        <f>IF($G41="","",CONCATENATE($G41,'M6 Invoer fouten'!EV43))</f>
        <v/>
      </c>
      <c r="IF41" s="50">
        <f t="shared" si="64"/>
        <v>0</v>
      </c>
      <c r="IG41" s="50" t="str">
        <f t="shared" si="65"/>
        <v/>
      </c>
      <c r="IH41" s="52">
        <f t="shared" si="66"/>
        <v>0</v>
      </c>
      <c r="II41" s="50">
        <f>IF($G41="",0,HLOOKUP(IE$1,'M6 Invoer fouten'!$1:$2,2,FALSE))</f>
        <v>0</v>
      </c>
      <c r="IJ41" s="50" t="str">
        <f>IF($G41="","",CONCATENATE($G41,'M6 Invoer fouten'!EW43))</f>
        <v/>
      </c>
      <c r="IK41" s="50">
        <f t="shared" si="67"/>
        <v>0</v>
      </c>
      <c r="IL41" s="50" t="str">
        <f t="shared" si="68"/>
        <v/>
      </c>
      <c r="IM41" s="52">
        <f t="shared" si="69"/>
        <v>0</v>
      </c>
      <c r="IN41" s="50">
        <f>IF($G41="",0,HLOOKUP(IJ$1,'M6 Invoer fouten'!$1:$2,2,FALSE))</f>
        <v>0</v>
      </c>
      <c r="IO41" s="50" t="str">
        <f>IF($G41="","",CONCATENATE($G41,'M6 Invoer fouten'!EX43))</f>
        <v/>
      </c>
      <c r="IP41" s="50">
        <f t="shared" si="70"/>
        <v>0</v>
      </c>
      <c r="IQ41" s="50" t="str">
        <f t="shared" si="71"/>
        <v/>
      </c>
      <c r="IR41" s="52">
        <f t="shared" si="72"/>
        <v>0</v>
      </c>
      <c r="IS41" s="50">
        <f>IF($G41="",0,HLOOKUP(IO$1,'M6 Invoer fouten'!$1:$2,2,FALSE))</f>
        <v>0</v>
      </c>
    </row>
    <row r="42" spans="1:253">
      <c r="A42" s="50" t="str">
        <f>IF('M6 Invoer fouten'!A44=0,"",'M6 Invoer fouten'!A44)</f>
        <v/>
      </c>
      <c r="B42" s="50" t="str">
        <f>IF('M6 Invoer fouten'!B44="x","B","")</f>
        <v/>
      </c>
      <c r="C42" s="50" t="str">
        <f>IF('M6 Invoer fouten'!C44="x","I","")</f>
        <v/>
      </c>
      <c r="D42" s="50" t="str">
        <f>IF('M6 Invoer fouten'!D44="x","M","")</f>
        <v/>
      </c>
      <c r="E42" s="50"/>
      <c r="F42" s="50"/>
      <c r="G42" s="50" t="str">
        <f t="shared" si="78"/>
        <v/>
      </c>
      <c r="H42" s="51" t="str">
        <f>(CONCATENATE('M6 Invoer fouten'!E$2,'M6 Invoer fouten'!E44))</f>
        <v>6</v>
      </c>
      <c r="I42" s="51" t="str">
        <f>(CONCATENATE('M6 Invoer fouten'!F$2,'M6 Invoer fouten'!F44))</f>
        <v>5</v>
      </c>
      <c r="J42" s="51" t="str">
        <f>(CONCATENATE('M6 Invoer fouten'!G$2,'M6 Invoer fouten'!G44))</f>
        <v>7</v>
      </c>
      <c r="K42" s="51" t="str">
        <f>(CONCATENATE('M6 Invoer fouten'!H$2,'M6 Invoer fouten'!H44))</f>
        <v>5</v>
      </c>
      <c r="L42" s="51" t="str">
        <f>(CONCATENATE('M6 Invoer fouten'!I$2,'M6 Invoer fouten'!I44))</f>
        <v>5</v>
      </c>
      <c r="M42" s="51" t="str">
        <f>(CONCATENATE('M6 Invoer fouten'!J$2,'M6 Invoer fouten'!J44))</f>
        <v>7</v>
      </c>
      <c r="N42" s="51" t="str">
        <f>(CONCATENATE('M6 Invoer fouten'!K$2,'M6 Invoer fouten'!K44))</f>
        <v>6</v>
      </c>
      <c r="O42" s="51" t="str">
        <f>(CONCATENATE('M6 Invoer fouten'!L$2,'M6 Invoer fouten'!L44))</f>
        <v>7</v>
      </c>
      <c r="P42" s="51" t="str">
        <f>(CONCATENATE('M6 Invoer fouten'!M$2,'M6 Invoer fouten'!M44))</f>
        <v>5</v>
      </c>
      <c r="Q42" s="51" t="str">
        <f>(CONCATENATE('M6 Invoer fouten'!N$2,'M6 Invoer fouten'!N44))</f>
        <v>5</v>
      </c>
      <c r="R42" s="51" t="str">
        <f>(CONCATENATE('M6 Invoer fouten'!O$2,'M6 Invoer fouten'!O44))</f>
        <v>7</v>
      </c>
      <c r="S42" s="51" t="str">
        <f>(CONCATENATE('M6 Invoer fouten'!P$2,'M6 Invoer fouten'!P44))</f>
        <v>6</v>
      </c>
      <c r="T42" s="51" t="str">
        <f>(CONCATENATE('M6 Invoer fouten'!Q$2,'M6 Invoer fouten'!Q44))</f>
        <v>5</v>
      </c>
      <c r="U42" s="51" t="str">
        <f>(CONCATENATE('M6 Invoer fouten'!R$2,'M6 Invoer fouten'!R44))</f>
        <v>6</v>
      </c>
      <c r="V42" s="51" t="str">
        <f>(CONCATENATE('M6 Invoer fouten'!S$2,'M6 Invoer fouten'!S44))</f>
        <v>6</v>
      </c>
      <c r="W42" s="51" t="str">
        <f>(CONCATENATE('M6 Invoer fouten'!T$2,'M6 Invoer fouten'!T44))</f>
        <v>7</v>
      </c>
      <c r="X42" s="51" t="str">
        <f>(CONCATENATE('M6 Invoer fouten'!U$2,'M6 Invoer fouten'!U44))</f>
        <v>6</v>
      </c>
      <c r="Y42" s="51" t="str">
        <f>(CONCATENATE('M6 Invoer fouten'!V$2,'M6 Invoer fouten'!V44))</f>
        <v>5</v>
      </c>
      <c r="Z42" s="51" t="str">
        <f>(CONCATENATE('M6 Invoer fouten'!W$2,'M6 Invoer fouten'!W44))</f>
        <v>6</v>
      </c>
      <c r="AA42" s="51" t="str">
        <f>(CONCATENATE('M6 Invoer fouten'!X$2,'M6 Invoer fouten'!X44))</f>
        <v>5</v>
      </c>
      <c r="AB42" s="51" t="str">
        <f>(CONCATENATE('M6 Invoer fouten'!Y$2,'M6 Invoer fouten'!Y44))</f>
        <v>7</v>
      </c>
      <c r="AC42" s="51" t="str">
        <f>(CONCATENATE('M6 Invoer fouten'!Z$2,'M6 Invoer fouten'!Z44))</f>
        <v>6</v>
      </c>
      <c r="AD42" s="51" t="str">
        <f>(CONCATENATE('M6 Invoer fouten'!AA$2,'M6 Invoer fouten'!AA44))</f>
        <v>5</v>
      </c>
      <c r="AE42" s="51" t="str">
        <f>(CONCATENATE('M6 Invoer fouten'!AB$2,'M6 Invoer fouten'!AB44))</f>
        <v>7</v>
      </c>
      <c r="AF42" s="51" t="str">
        <f>(CONCATENATE('M6 Invoer fouten'!AC$2,'M6 Invoer fouten'!AC44))</f>
        <v>6</v>
      </c>
      <c r="AG42" s="51" t="str">
        <f>(CONCATENATE('M6 Invoer fouten'!AD$2,'M6 Invoer fouten'!AD44))</f>
        <v>5</v>
      </c>
      <c r="AH42" s="51" t="str">
        <f>(CONCATENATE('M6 Invoer fouten'!AE$2,'M6 Invoer fouten'!AE44))</f>
        <v>6</v>
      </c>
      <c r="AI42" s="51" t="str">
        <f>(CONCATENATE('M6 Invoer fouten'!AF$2,'M6 Invoer fouten'!AF44))</f>
        <v>7</v>
      </c>
      <c r="AJ42" s="51" t="str">
        <f>(CONCATENATE('M6 Invoer fouten'!AG$2,'M6 Invoer fouten'!AG44))</f>
        <v>19</v>
      </c>
      <c r="AK42" s="51" t="str">
        <f>(CONCATENATE('M6 Invoer fouten'!AG$2,'M6 Invoer fouten'!AH44))</f>
        <v>19</v>
      </c>
      <c r="AL42" s="51" t="str">
        <f>(CONCATENATE('M6 Invoer fouten'!AH$2,'M6 Invoer fouten'!AI44))</f>
        <v>19</v>
      </c>
      <c r="AM42" s="51" t="str">
        <f>(CONCATENATE('M6 Invoer fouten'!AI$2,'M6 Invoer fouten'!AJ44))</f>
        <v>19</v>
      </c>
      <c r="AN42" s="51" t="str">
        <f>(CONCATENATE('M6 Invoer fouten'!AJ$2,'M6 Invoer fouten'!AK44))</f>
        <v>19</v>
      </c>
      <c r="AO42" s="51" t="str">
        <f>(CONCATENATE('M6 Invoer fouten'!AK$2,'M6 Invoer fouten'!AL44))</f>
        <v>19</v>
      </c>
      <c r="AP42" s="51" t="str">
        <f>(CONCATENATE('M6 Invoer fouten'!AL$2,'M6 Invoer fouten'!AM44))</f>
        <v>19</v>
      </c>
      <c r="AQ42" s="51" t="str">
        <f>(CONCATENATE('M6 Invoer fouten'!AM$2,'M6 Invoer fouten'!AN44))</f>
        <v>19</v>
      </c>
      <c r="AR42" s="51" t="str">
        <f>(CONCATENATE('M6 Invoer fouten'!AN$2,'M6 Invoer fouten'!AO44))</f>
        <v>19</v>
      </c>
      <c r="AS42" s="51" t="str">
        <f>(CONCATENATE('M6 Invoer fouten'!AO$2,'M6 Invoer fouten'!AP44))</f>
        <v>11</v>
      </c>
      <c r="AT42" s="51" t="str">
        <f>(CONCATENATE('M6 Invoer fouten'!AP$2,'M6 Invoer fouten'!AQ44))</f>
        <v>16</v>
      </c>
      <c r="AU42" s="51" t="str">
        <f>(CONCATENATE('M6 Invoer fouten'!AQ$2,'M6 Invoer fouten'!AR44))</f>
        <v>14</v>
      </c>
      <c r="AV42" s="51" t="str">
        <f>(CONCATENATE('M6 Invoer fouten'!AR$2,'M6 Invoer fouten'!AS44))</f>
        <v>13</v>
      </c>
      <c r="AW42" s="51" t="str">
        <f>(CONCATENATE('M6 Invoer fouten'!AS$2,'M6 Invoer fouten'!AT44))</f>
        <v>11</v>
      </c>
      <c r="AX42" s="51" t="str">
        <f>(CONCATENATE('M6 Invoer fouten'!AT$2,'M6 Invoer fouten'!AU44))</f>
        <v>12</v>
      </c>
      <c r="AY42" s="51" t="str">
        <f>(CONCATENATE('M6 Invoer fouten'!AU$2,'M6 Invoer fouten'!AV44))</f>
        <v>11</v>
      </c>
      <c r="AZ42" s="51" t="str">
        <f>(CONCATENATE('M6 Invoer fouten'!AV$2,'M6 Invoer fouten'!AW44))</f>
        <v>15</v>
      </c>
      <c r="BA42" s="51" t="str">
        <f>(CONCATENATE('M6 Invoer fouten'!AW$2,'M6 Invoer fouten'!AX44))</f>
        <v>13</v>
      </c>
      <c r="BB42" s="51" t="str">
        <f>(CONCATENATE('M6 Invoer fouten'!AX$2,'M6 Invoer fouten'!AY44))</f>
        <v>12</v>
      </c>
      <c r="BC42" s="51" t="str">
        <f>(CONCATENATE('M6 Invoer fouten'!AY$2,'M6 Invoer fouten'!AZ44))</f>
        <v>11</v>
      </c>
      <c r="BD42" s="51" t="str">
        <f>(CONCATENATE('M6 Invoer fouten'!AZ$2,'M6 Invoer fouten'!BA44))</f>
        <v>18</v>
      </c>
      <c r="BE42" s="51" t="str">
        <f>(CONCATENATE('M6 Invoer fouten'!BA$2,'M6 Invoer fouten'!BB44))</f>
        <v>18</v>
      </c>
      <c r="BF42" s="51" t="str">
        <f>(CONCATENATE('M6 Invoer fouten'!BB$2,'M6 Invoer fouten'!BC44))</f>
        <v>18</v>
      </c>
      <c r="BG42" s="51" t="str">
        <f>(CONCATENATE('M6 Invoer fouten'!BC$2,'M6 Invoer fouten'!BD44))</f>
        <v>8</v>
      </c>
      <c r="BH42" s="51" t="str">
        <f>(CONCATENATE('M6 Invoer fouten'!BD$2,'M6 Invoer fouten'!BE44))</f>
        <v>8</v>
      </c>
      <c r="BI42" s="51" t="str">
        <f>(CONCATENATE('M6 Invoer fouten'!BE$2,'M6 Invoer fouten'!BF44))</f>
        <v>9</v>
      </c>
      <c r="BJ42" s="51" t="str">
        <f>(CONCATENATE('M6 Invoer fouten'!BF$2,'M6 Invoer fouten'!BG44))</f>
        <v>8</v>
      </c>
      <c r="BK42" s="51" t="str">
        <f>(CONCATENATE('M6 Invoer fouten'!BG$2,'M6 Invoer fouten'!BH44))</f>
        <v>9</v>
      </c>
      <c r="BL42" s="51" t="str">
        <f>(CONCATENATE('M6 Invoer fouten'!BH$2,'M6 Invoer fouten'!BI44))</f>
        <v>10</v>
      </c>
      <c r="BM42" s="51" t="str">
        <f>(CONCATENATE('M6 Invoer fouten'!BJ$2,'M6 Invoer fouten'!BJ44))</f>
        <v>10</v>
      </c>
      <c r="BN42" s="51" t="str">
        <f>(CONCATENATE('M6 Invoer fouten'!BK$2,'M6 Invoer fouten'!BK44))</f>
        <v>17</v>
      </c>
      <c r="BO42" s="51" t="str">
        <f>(CONCATENATE('M6 Invoer fouten'!BL$2,'M6 Invoer fouten'!BL44))</f>
        <v>17</v>
      </c>
      <c r="BP42" s="51" t="str">
        <f>(CONCATENATE('M6 Invoer fouten'!BM$2,'M6 Invoer fouten'!BM44))</f>
        <v>17</v>
      </c>
      <c r="BQ42" s="51" t="str">
        <f>(CONCATENATE('M6 Invoer fouten'!BN$2,'M6 Invoer fouten'!BN44))</f>
        <v>17</v>
      </c>
      <c r="BR42" s="51" t="str">
        <f>(CONCATENATE('M6 Invoer fouten'!BO$2,'M6 Invoer fouten'!BO44))</f>
        <v>1</v>
      </c>
      <c r="BS42" s="51" t="str">
        <f>(CONCATENATE('M6 Invoer fouten'!BP$2,'M6 Invoer fouten'!BP44))</f>
        <v>4</v>
      </c>
      <c r="BT42" s="51" t="str">
        <f>(CONCATENATE('M6 Invoer fouten'!BQ$2,'M6 Invoer fouten'!BQ44))</f>
        <v>2</v>
      </c>
      <c r="BU42" s="51" t="str">
        <f>(CONCATENATE('M6 Invoer fouten'!BR$2,'M6 Invoer fouten'!BR44))</f>
        <v>1</v>
      </c>
      <c r="BV42" s="51" t="str">
        <f>(CONCATENATE('M6 Invoer fouten'!BS$2,'M6 Invoer fouten'!BS44))</f>
        <v>1</v>
      </c>
      <c r="BW42" s="51" t="str">
        <f>(CONCATENATE('M6 Invoer fouten'!BT$2,'M6 Invoer fouten'!BT44))</f>
        <v>3</v>
      </c>
      <c r="BX42" s="51" t="str">
        <f>(CONCATENATE('M6 Invoer fouten'!BU$2,'M6 Invoer fouten'!BU44))</f>
        <v>2</v>
      </c>
      <c r="BY42" s="51" t="str">
        <f>(CONCATENATE('M6 Invoer fouten'!BV$2,'M6 Invoer fouten'!BV44))</f>
        <v>1</v>
      </c>
      <c r="BZ42" s="51" t="str">
        <f>(CONCATENATE('M6 Invoer fouten'!BW$2,'M6 Invoer fouten'!BW44))</f>
        <v>17</v>
      </c>
      <c r="CA42" s="51" t="str">
        <f>(CONCATENATE('M6 Invoer fouten'!BX$2,'M6 Invoer fouten'!BX44))</f>
        <v>17</v>
      </c>
      <c r="CB42" s="51" t="str">
        <f>(CONCATENATE('M6 Invoer fouten'!BY$2,'M6 Invoer fouten'!BY44))</f>
        <v>17</v>
      </c>
      <c r="CC42" s="51" t="str">
        <f>(CONCATENATE('M6 Invoer fouten'!BZ$2,'M6 Invoer fouten'!BZ44))</f>
        <v>17</v>
      </c>
      <c r="CD42" s="51" t="str">
        <f>(CONCATENATE('M6 Invoer fouten'!CA$2,'M6 Invoer fouten'!CA44))</f>
        <v>8</v>
      </c>
      <c r="CE42" s="51" t="str">
        <f>(CONCATENATE('M6 Invoer fouten'!CB$2,'M6 Invoer fouten'!CB44))</f>
        <v>8</v>
      </c>
      <c r="CF42" s="51" t="str">
        <f>(CONCATENATE('M6 Invoer fouten'!CC$2,'M6 Invoer fouten'!CC44))</f>
        <v>9</v>
      </c>
      <c r="CG42" s="51" t="str">
        <f>(CONCATENATE('M6 Invoer fouten'!CD$2,'M6 Invoer fouten'!CD44))</f>
        <v>8</v>
      </c>
      <c r="CH42" s="51" t="str">
        <f>(CONCATENATE('M6 Invoer fouten'!CE$2,'M6 Invoer fouten'!CE44))</f>
        <v>9</v>
      </c>
      <c r="CI42" s="51" t="str">
        <f>(CONCATENATE('M6 Invoer fouten'!CF$2,'M6 Invoer fouten'!CF44))</f>
        <v>9</v>
      </c>
      <c r="CJ42" s="51" t="str">
        <f>(CONCATENATE('M6 Invoer fouten'!CG$2,'M6 Invoer fouten'!CG44))</f>
        <v>8</v>
      </c>
      <c r="CK42" s="51" t="str">
        <f>(CONCATENATE('M6 Invoer fouten'!CH$2,'M6 Invoer fouten'!CH44))</f>
        <v>8</v>
      </c>
      <c r="CL42" s="51" t="str">
        <f>(CONCATENATE('M6 Invoer fouten'!CI$2,'M6 Invoer fouten'!CI44))</f>
        <v>3</v>
      </c>
      <c r="CM42" s="51" t="str">
        <f>(CONCATENATE('M6 Invoer fouten'!CJ$2,'M6 Invoer fouten'!CJ44))</f>
        <v>3</v>
      </c>
      <c r="CN42" s="51" t="str">
        <f>(CONCATENATE('M6 Invoer fouten'!CK$2,'M6 Invoer fouten'!CK44))</f>
        <v>3</v>
      </c>
      <c r="CO42" s="51" t="str">
        <f>(CONCATENATE('M6 Invoer fouten'!CL$2,'M6 Invoer fouten'!CL44))</f>
        <v>15</v>
      </c>
      <c r="CP42" s="51" t="str">
        <f>(CONCATENATE('M6 Invoer fouten'!CM$2,'M6 Invoer fouten'!CM44))</f>
        <v>11</v>
      </c>
      <c r="CQ42" s="51" t="str">
        <f>(CONCATENATE('M6 Invoer fouten'!CN$2,'M6 Invoer fouten'!CN44))</f>
        <v>13</v>
      </c>
      <c r="CR42" s="51" t="str">
        <f>(CONCATENATE('M6 Invoer fouten'!CO$2,'M6 Invoer fouten'!CO44))</f>
        <v>12</v>
      </c>
      <c r="CS42" s="51" t="str">
        <f>(CONCATENATE('M6 Invoer fouten'!CP$2,'M6 Invoer fouten'!CP44))</f>
        <v>11</v>
      </c>
      <c r="CT42" s="51" t="str">
        <f>(CONCATENATE('M6 Invoer fouten'!CQ$2,'M6 Invoer fouten'!CQ44))</f>
        <v>13</v>
      </c>
      <c r="CU42" s="51" t="str">
        <f>(CONCATENATE('M6 Invoer fouten'!CR$2,'M6 Invoer fouten'!CR44))</f>
        <v>11</v>
      </c>
      <c r="CV42" s="51" t="str">
        <f>(CONCATENATE('M6 Invoer fouten'!CS$2,'M6 Invoer fouten'!CS44))</f>
        <v>11</v>
      </c>
      <c r="CW42" s="51" t="str">
        <f>(CONCATENATE('M6 Invoer fouten'!CT$2,'M6 Invoer fouten'!CT44))</f>
        <v>13</v>
      </c>
      <c r="CX42" s="51" t="str">
        <f>(CONCATENATE('M6 Invoer fouten'!CU$2,'M6 Invoer fouten'!CU44))</f>
        <v>15</v>
      </c>
      <c r="CY42" s="51" t="str">
        <f>(CONCATENATE('M6 Invoer fouten'!CV$2,'M6 Invoer fouten'!CV44))</f>
        <v>12</v>
      </c>
      <c r="CZ42" s="51" t="str">
        <f>(CONCATENATE('M6 Invoer fouten'!CW$2,'M6 Invoer fouten'!CW44))</f>
        <v/>
      </c>
      <c r="DA42" s="51" t="str">
        <f>(CONCATENATE('M6 Invoer fouten'!CX$2,'M6 Invoer fouten'!CX44))</f>
        <v/>
      </c>
      <c r="DB42" s="51" t="str">
        <f>(CONCATENATE('M6 Invoer fouten'!CY$2,'M6 Invoer fouten'!CY44))</f>
        <v/>
      </c>
      <c r="DC42" s="51" t="str">
        <f>(CONCATENATE('M6 Invoer fouten'!CZ$2,'M6 Invoer fouten'!CZ44))</f>
        <v/>
      </c>
      <c r="DD42" s="51" t="str">
        <f>(CONCATENATE('M6 Invoer fouten'!DA$2,'M6 Invoer fouten'!DA44))</f>
        <v/>
      </c>
      <c r="DE42" s="51" t="str">
        <f>(CONCATENATE('M6 Invoer fouten'!DB$2,'M6 Invoer fouten'!DB44))</f>
        <v/>
      </c>
      <c r="DF42" s="51" t="str">
        <f>(CONCATENATE('M6 Invoer fouten'!DC$2,'M6 Invoer fouten'!DC44))</f>
        <v/>
      </c>
      <c r="DG42" s="51" t="str">
        <f>(CONCATENATE('M6 Invoer fouten'!DD$2,'M6 Invoer fouten'!DD44))</f>
        <v/>
      </c>
      <c r="DH42" s="51" t="str">
        <f>(CONCATENATE('M6 Invoer fouten'!DE$2,'M6 Invoer fouten'!DE44))</f>
        <v/>
      </c>
      <c r="DI42" s="51" t="str">
        <f>(CONCATENATE('M6 Invoer fouten'!DF$2,'M6 Invoer fouten'!DF44))</f>
        <v/>
      </c>
      <c r="DJ42" s="51" t="str">
        <f>(CONCATENATE('M6 Invoer fouten'!DG$2,'M6 Invoer fouten'!DG44))</f>
        <v/>
      </c>
      <c r="DK42" s="51" t="str">
        <f>(CONCATENATE('M6 Invoer fouten'!DH$2,'M6 Invoer fouten'!DH44))</f>
        <v/>
      </c>
      <c r="DL42" s="51" t="str">
        <f>(CONCATENATE('M6 Invoer fouten'!DI$2,'M6 Invoer fouten'!DI44))</f>
        <v/>
      </c>
      <c r="DM42" s="51" t="str">
        <f>(CONCATENATE('M6 Invoer fouten'!DJ$2,'M6 Invoer fouten'!DJ44))</f>
        <v/>
      </c>
      <c r="DN42" s="51" t="str">
        <f>(CONCATENATE('M6 Invoer fouten'!DK$2,'M6 Invoer fouten'!DK44))</f>
        <v/>
      </c>
      <c r="DO42" s="51" t="str">
        <f>(CONCATENATE('M6 Invoer fouten'!DL$2,'M6 Invoer fouten'!DL44))</f>
        <v/>
      </c>
      <c r="DP42" s="51" t="str">
        <f>(CONCATENATE('M6 Invoer fouten'!DM$2,'M6 Invoer fouten'!DM44))</f>
        <v/>
      </c>
      <c r="DQ42" s="51" t="str">
        <f>(CONCATENATE('M6 Invoer fouten'!DN$2,'M6 Invoer fouten'!DN44))</f>
        <v/>
      </c>
      <c r="DR42" s="51" t="str">
        <f>(CONCATENATE('M6 Invoer fouten'!DO$2,'M6 Invoer fouten'!DO44))</f>
        <v/>
      </c>
      <c r="DS42" s="51" t="str">
        <f>(CONCATENATE('M6 Invoer fouten'!DP$2,'M6 Invoer fouten'!DP44))</f>
        <v/>
      </c>
      <c r="DT42" s="51" t="str">
        <f>(CONCATENATE('M6 Invoer fouten'!DQ$2,'M6 Invoer fouten'!DQ44))</f>
        <v/>
      </c>
      <c r="DU42" s="51" t="str">
        <f>(CONCATENATE('M6 Invoer fouten'!DR$2,'M6 Invoer fouten'!DR44))</f>
        <v/>
      </c>
      <c r="DV42" s="51" t="str">
        <f>(CONCATENATE('M6 Invoer fouten'!DS$2,'M6 Invoer fouten'!DS44))</f>
        <v/>
      </c>
      <c r="DW42" s="51" t="str">
        <f>(CONCATENATE('M6 Invoer fouten'!DT$2,'M6 Invoer fouten'!DT44))</f>
        <v/>
      </c>
      <c r="DX42" s="51" t="str">
        <f>(CONCATENATE('M6 Invoer fouten'!DU$2,'M6 Invoer fouten'!DU44))</f>
        <v/>
      </c>
      <c r="DY42" s="51" t="str">
        <f>(CONCATENATE('M6 Invoer fouten'!DV$2,'M6 Invoer fouten'!DV44))</f>
        <v/>
      </c>
      <c r="DZ42" s="51" t="str">
        <f>(CONCATENATE('M6 Invoer fouten'!DW$2,'M6 Invoer fouten'!DW44))</f>
        <v/>
      </c>
      <c r="EA42" s="51" t="str">
        <f>(CONCATENATE('M6 Invoer fouten'!DX$2,'M6 Invoer fouten'!DX44))</f>
        <v/>
      </c>
      <c r="EB42" s="51" t="str">
        <f>(CONCATENATE('M6 Invoer fouten'!DY$2,'M6 Invoer fouten'!DY44))</f>
        <v/>
      </c>
      <c r="EC42" s="51" t="str">
        <f>(CONCATENATE('M6 Invoer fouten'!DZ$2,'M6 Invoer fouten'!DZ44))</f>
        <v/>
      </c>
      <c r="ED42" s="50" t="str">
        <f>IF($G42="","",CONCATENATE($G42,'M6 Invoer fouten'!EA44))</f>
        <v/>
      </c>
      <c r="EE42" s="50">
        <f t="shared" si="1"/>
        <v>0</v>
      </c>
      <c r="EF42" s="50" t="str">
        <f t="shared" si="2"/>
        <v/>
      </c>
      <c r="EG42" s="52">
        <f t="shared" si="3"/>
        <v>0</v>
      </c>
      <c r="EH42" s="50">
        <f>IF($G42="",0,HLOOKUP(ED$1,'M6 Invoer fouten'!$1:$2,2,FALSE))</f>
        <v>0</v>
      </c>
      <c r="EI42" s="50" t="str">
        <f>IF($G42="","",CONCATENATE($G42,'M6 Invoer fouten'!EB44))</f>
        <v/>
      </c>
      <c r="EJ42" s="50">
        <f t="shared" si="4"/>
        <v>0</v>
      </c>
      <c r="EK42" s="50" t="str">
        <f t="shared" si="5"/>
        <v/>
      </c>
      <c r="EL42" s="52">
        <f t="shared" si="6"/>
        <v>0</v>
      </c>
      <c r="EM42" s="50">
        <f>IF($G42="",0,HLOOKUP(EI$1,'M6 Invoer fouten'!$1:$2,2,FALSE))</f>
        <v>0</v>
      </c>
      <c r="EN42" s="50" t="str">
        <f>IF($G42="","",CONCATENATE($G42,'M6 Invoer fouten'!EC44))</f>
        <v/>
      </c>
      <c r="EO42" s="50">
        <f t="shared" si="7"/>
        <v>0</v>
      </c>
      <c r="EP42" s="50" t="str">
        <f t="shared" si="8"/>
        <v/>
      </c>
      <c r="EQ42" s="52">
        <f t="shared" si="9"/>
        <v>0</v>
      </c>
      <c r="ER42" s="50">
        <f>IF($G42="",0,HLOOKUP(EN$1,'M6 Invoer fouten'!$1:$2,2,FALSE))</f>
        <v>0</v>
      </c>
      <c r="ES42" s="50" t="str">
        <f>IF($G42="","",CONCATENATE($G42,'M6 Invoer fouten'!ED44))</f>
        <v/>
      </c>
      <c r="ET42" s="50">
        <f t="shared" si="10"/>
        <v>0</v>
      </c>
      <c r="EU42" s="50" t="str">
        <f t="shared" si="11"/>
        <v/>
      </c>
      <c r="EV42" s="52">
        <f t="shared" si="12"/>
        <v>0</v>
      </c>
      <c r="EW42" s="50">
        <f>IF($G42="",0,HLOOKUP(ES$1,'M6 Invoer fouten'!$1:$2,2,FALSE))</f>
        <v>0</v>
      </c>
      <c r="EX42" s="50" t="str">
        <f>IF($G42="","",CONCATENATE($G42,'M6 Invoer fouten'!EE44))</f>
        <v/>
      </c>
      <c r="EY42" s="50">
        <f t="shared" si="13"/>
        <v>0</v>
      </c>
      <c r="EZ42" s="50" t="str">
        <f t="shared" si="14"/>
        <v/>
      </c>
      <c r="FA42" s="52">
        <f t="shared" si="15"/>
        <v>0</v>
      </c>
      <c r="FB42" s="50">
        <f>IF($G42="",0,HLOOKUP(EX$1,'M6 Invoer fouten'!$1:$2,2,FALSE))</f>
        <v>0</v>
      </c>
      <c r="FC42" s="50" t="str">
        <f>IF($G42="","",CONCATENATE($G42,'M6 Invoer fouten'!EF44))</f>
        <v/>
      </c>
      <c r="FD42" s="50">
        <f t="shared" si="16"/>
        <v>0</v>
      </c>
      <c r="FE42" s="50" t="str">
        <f t="shared" si="17"/>
        <v/>
      </c>
      <c r="FF42" s="52">
        <f t="shared" si="18"/>
        <v>0</v>
      </c>
      <c r="FG42" s="50">
        <f>IF($G42="",0,HLOOKUP(FC$1,'M6 Invoer fouten'!$1:$2,2,FALSE))</f>
        <v>0</v>
      </c>
      <c r="FH42" s="50" t="str">
        <f>IF($G42="","",CONCATENATE($G42,'M6 Invoer fouten'!EG44))</f>
        <v/>
      </c>
      <c r="FI42" s="50">
        <f t="shared" si="19"/>
        <v>0</v>
      </c>
      <c r="FJ42" s="50" t="str">
        <f t="shared" si="20"/>
        <v/>
      </c>
      <c r="FK42" s="52">
        <f t="shared" si="21"/>
        <v>0</v>
      </c>
      <c r="FL42" s="50">
        <f>IF($G42="",0,HLOOKUP(FH$1,'M6 Invoer fouten'!$1:$2,2,FALSE))</f>
        <v>0</v>
      </c>
      <c r="FM42" s="50" t="str">
        <f>IF($G42="","",CONCATENATE($G42,'M6 Invoer fouten'!EH44))</f>
        <v/>
      </c>
      <c r="FN42" s="50">
        <f t="shared" si="22"/>
        <v>0</v>
      </c>
      <c r="FO42" s="50" t="str">
        <f t="shared" si="23"/>
        <v/>
      </c>
      <c r="FP42" s="52">
        <f t="shared" si="24"/>
        <v>0</v>
      </c>
      <c r="FQ42" s="50">
        <f>IF($G42="",0,HLOOKUP(FM$1,'M6 Invoer fouten'!$1:$2,2,FALSE))</f>
        <v>0</v>
      </c>
      <c r="FR42" s="50" t="str">
        <f>IF($G42="","",CONCATENATE($G42,'M6 Invoer fouten'!EI44))</f>
        <v/>
      </c>
      <c r="FS42" s="50">
        <f t="shared" si="25"/>
        <v>0</v>
      </c>
      <c r="FT42" s="50" t="str">
        <f t="shared" si="26"/>
        <v/>
      </c>
      <c r="FU42" s="52">
        <f t="shared" si="27"/>
        <v>0</v>
      </c>
      <c r="FV42" s="50">
        <f>IF($G42="",0,HLOOKUP(FR$1,'M6 Invoer fouten'!$1:$2,2,FALSE))</f>
        <v>0</v>
      </c>
      <c r="FW42" s="50" t="str">
        <f>IF($G42="","",CONCATENATE($G42,'M6 Invoer fouten'!EJ44))</f>
        <v/>
      </c>
      <c r="FX42" s="50">
        <f t="shared" si="28"/>
        <v>0</v>
      </c>
      <c r="FY42" s="50" t="str">
        <f t="shared" si="29"/>
        <v/>
      </c>
      <c r="FZ42" s="52">
        <f t="shared" si="30"/>
        <v>0</v>
      </c>
      <c r="GA42" s="50">
        <f>IF($G42="",0,HLOOKUP(FW$1,'M6 Invoer fouten'!$1:$2,2,FALSE))</f>
        <v>0</v>
      </c>
      <c r="GB42" s="50" t="str">
        <f>IF($G42="","",CONCATENATE($G42,'M6 Invoer fouten'!EK44))</f>
        <v/>
      </c>
      <c r="GC42" s="50">
        <f t="shared" si="31"/>
        <v>0</v>
      </c>
      <c r="GD42" s="50" t="str">
        <f t="shared" si="32"/>
        <v/>
      </c>
      <c r="GE42" s="52">
        <f t="shared" si="33"/>
        <v>0</v>
      </c>
      <c r="GF42" s="50">
        <f>IF($G42="",0,HLOOKUP(GB$1,'M6 Invoer fouten'!$1:$2,2,FALSE))</f>
        <v>0</v>
      </c>
      <c r="GG42" s="50" t="str">
        <f>IF($G42="","",CONCATENATE($G42,'M6 Invoer fouten'!EL44))</f>
        <v/>
      </c>
      <c r="GH42" s="50">
        <f t="shared" si="34"/>
        <v>0</v>
      </c>
      <c r="GI42" s="50" t="str">
        <f t="shared" si="35"/>
        <v/>
      </c>
      <c r="GJ42" s="52">
        <f t="shared" si="36"/>
        <v>0</v>
      </c>
      <c r="GK42" s="50">
        <f>IF($G42="",0,HLOOKUP(GG$1,'M6 Invoer fouten'!$1:$2,2,FALSE))</f>
        <v>0</v>
      </c>
      <c r="GL42" s="50" t="str">
        <f>IF($G42="","",CONCATENATE($G42,'M6 Invoer fouten'!EM44))</f>
        <v/>
      </c>
      <c r="GM42" s="50">
        <f t="shared" si="37"/>
        <v>0</v>
      </c>
      <c r="GN42" s="50" t="str">
        <f t="shared" si="38"/>
        <v/>
      </c>
      <c r="GO42" s="52">
        <f t="shared" si="39"/>
        <v>0</v>
      </c>
      <c r="GP42" s="50">
        <f>IF($G42="",0,HLOOKUP(GL$1,'M6 Invoer fouten'!$1:$2,2,FALSE))</f>
        <v>0</v>
      </c>
      <c r="GQ42" s="50" t="str">
        <f>IF($G42="","",CONCATENATE($G42,'M6 Invoer fouten'!EN44))</f>
        <v/>
      </c>
      <c r="GR42" s="50">
        <f t="shared" si="40"/>
        <v>0</v>
      </c>
      <c r="GS42" s="50" t="str">
        <f t="shared" si="41"/>
        <v/>
      </c>
      <c r="GT42" s="52">
        <f t="shared" si="42"/>
        <v>0</v>
      </c>
      <c r="GU42" s="50">
        <f>IF($G42="",0,HLOOKUP(GQ$1,'M6 Invoer fouten'!$1:$2,2,FALSE))</f>
        <v>0</v>
      </c>
      <c r="GV42" s="50" t="str">
        <f>IF($G42="","",CONCATENATE($G42,'M6 Invoer fouten'!EO44))</f>
        <v/>
      </c>
      <c r="GW42" s="50">
        <f t="shared" si="43"/>
        <v>0</v>
      </c>
      <c r="GX42" s="50" t="str">
        <f t="shared" si="44"/>
        <v/>
      </c>
      <c r="GY42" s="52">
        <f t="shared" si="45"/>
        <v>0</v>
      </c>
      <c r="GZ42" s="50">
        <f>IF($G42="",0,HLOOKUP(GV$1,'M6 Invoer fouten'!$1:$2,2,FALSE))</f>
        <v>0</v>
      </c>
      <c r="HA42" s="50" t="str">
        <f>IF($G42="","",CONCATENATE($G42,'M6 Invoer fouten'!EP44))</f>
        <v/>
      </c>
      <c r="HB42" s="50">
        <f t="shared" si="46"/>
        <v>0</v>
      </c>
      <c r="HC42" s="50" t="str">
        <f t="shared" si="47"/>
        <v/>
      </c>
      <c r="HD42" s="52">
        <f t="shared" si="48"/>
        <v>0</v>
      </c>
      <c r="HE42" s="50">
        <f>IF($G42="",0,HLOOKUP(HA$1,'M6 Invoer fouten'!$1:$2,2,FALSE))</f>
        <v>0</v>
      </c>
      <c r="HF42" s="50" t="str">
        <f>IF($G42="","",CONCATENATE($G42,'M6 Invoer fouten'!EQ44))</f>
        <v/>
      </c>
      <c r="HG42" s="50">
        <f t="shared" si="49"/>
        <v>0</v>
      </c>
      <c r="HH42" s="50" t="str">
        <f t="shared" si="50"/>
        <v/>
      </c>
      <c r="HI42" s="52">
        <f t="shared" si="51"/>
        <v>0</v>
      </c>
      <c r="HJ42" s="50">
        <f>IF($G42="",0,HLOOKUP(HF$1,'M6 Invoer fouten'!$1:$2,2,FALSE))</f>
        <v>0</v>
      </c>
      <c r="HK42" s="50" t="str">
        <f>IF($G42="","",CONCATENATE($G42,'M6 Invoer fouten'!ER44))</f>
        <v/>
      </c>
      <c r="HL42" s="50">
        <f t="shared" si="52"/>
        <v>0</v>
      </c>
      <c r="HM42" s="50" t="str">
        <f t="shared" si="53"/>
        <v/>
      </c>
      <c r="HN42" s="52">
        <f t="shared" si="54"/>
        <v>0</v>
      </c>
      <c r="HO42" s="50">
        <f>IF($G42="",0,HLOOKUP(HK$1,'M6 Invoer fouten'!$1:$2,2,FALSE))</f>
        <v>0</v>
      </c>
      <c r="HP42" s="50" t="str">
        <f>IF($G42="","",CONCATENATE($G42,'M6 Invoer fouten'!ES44))</f>
        <v/>
      </c>
      <c r="HQ42" s="50">
        <f t="shared" si="55"/>
        <v>0</v>
      </c>
      <c r="HR42" s="50" t="str">
        <f t="shared" si="56"/>
        <v/>
      </c>
      <c r="HS42" s="52">
        <f t="shared" si="57"/>
        <v>0</v>
      </c>
      <c r="HT42" s="50">
        <f>IF($G42="",0,HLOOKUP(HP$1,'M6 Invoer fouten'!$1:$2,2,FALSE))</f>
        <v>0</v>
      </c>
      <c r="HU42" s="50" t="str">
        <f>IF($G42="","",CONCATENATE($G42,'M6 Invoer fouten'!ET44))</f>
        <v/>
      </c>
      <c r="HV42" s="50">
        <f t="shared" si="58"/>
        <v>0</v>
      </c>
      <c r="HW42" s="50" t="str">
        <f t="shared" si="59"/>
        <v/>
      </c>
      <c r="HX42" s="52">
        <f t="shared" si="60"/>
        <v>0</v>
      </c>
      <c r="HY42" s="50">
        <f>IF($G42="",0,HLOOKUP(HU$1,'M6 Invoer fouten'!$1:$2,2,FALSE))</f>
        <v>0</v>
      </c>
      <c r="HZ42" s="50" t="str">
        <f>IF($G42="","",CONCATENATE($G42,'M6 Invoer fouten'!EU44))</f>
        <v/>
      </c>
      <c r="IA42" s="50">
        <f t="shared" si="61"/>
        <v>0</v>
      </c>
      <c r="IB42" s="50" t="str">
        <f t="shared" si="62"/>
        <v/>
      </c>
      <c r="IC42" s="52">
        <f t="shared" si="63"/>
        <v>0</v>
      </c>
      <c r="ID42" s="50">
        <f>IF($G42="",0,HLOOKUP(HZ$1,'M6 Invoer fouten'!$1:$2,2,FALSE))</f>
        <v>0</v>
      </c>
      <c r="IE42" s="50" t="str">
        <f>IF($G42="","",CONCATENATE($G42,'M6 Invoer fouten'!EV44))</f>
        <v/>
      </c>
      <c r="IF42" s="50">
        <f t="shared" si="64"/>
        <v>0</v>
      </c>
      <c r="IG42" s="50" t="str">
        <f t="shared" si="65"/>
        <v/>
      </c>
      <c r="IH42" s="52">
        <f t="shared" si="66"/>
        <v>0</v>
      </c>
      <c r="II42" s="50">
        <f>IF($G42="",0,HLOOKUP(IE$1,'M6 Invoer fouten'!$1:$2,2,FALSE))</f>
        <v>0</v>
      </c>
      <c r="IJ42" s="50" t="str">
        <f>IF($G42="","",CONCATENATE($G42,'M6 Invoer fouten'!EW44))</f>
        <v/>
      </c>
      <c r="IK42" s="50">
        <f t="shared" si="67"/>
        <v>0</v>
      </c>
      <c r="IL42" s="50" t="str">
        <f t="shared" si="68"/>
        <v/>
      </c>
      <c r="IM42" s="52">
        <f t="shared" si="69"/>
        <v>0</v>
      </c>
      <c r="IN42" s="50">
        <f>IF($G42="",0,HLOOKUP(IJ$1,'M6 Invoer fouten'!$1:$2,2,FALSE))</f>
        <v>0</v>
      </c>
      <c r="IO42" s="50" t="str">
        <f>IF($G42="","",CONCATENATE($G42,'M6 Invoer fouten'!EX44))</f>
        <v/>
      </c>
      <c r="IP42" s="50">
        <f t="shared" si="70"/>
        <v>0</v>
      </c>
      <c r="IQ42" s="50" t="str">
        <f t="shared" si="71"/>
        <v/>
      </c>
      <c r="IR42" s="52">
        <f t="shared" si="72"/>
        <v>0</v>
      </c>
      <c r="IS42" s="50">
        <f>IF($G42="",0,HLOOKUP(IO$1,'M6 Invoer fouten'!$1:$2,2,FALSE))</f>
        <v>0</v>
      </c>
    </row>
    <row r="43" spans="1:253">
      <c r="A43" s="50" t="str">
        <f>IF('M6 Invoer fouten'!A45=0,"",'M6 Invoer fouten'!A45)</f>
        <v/>
      </c>
      <c r="B43" s="50" t="str">
        <f>IF('M6 Invoer fouten'!B45="x","B","")</f>
        <v/>
      </c>
      <c r="C43" s="50" t="str">
        <f>IF('M6 Invoer fouten'!C45="x","I","")</f>
        <v/>
      </c>
      <c r="D43" s="50" t="str">
        <f>IF('M6 Invoer fouten'!D45="x","M","")</f>
        <v/>
      </c>
      <c r="E43" s="50"/>
      <c r="F43" s="50"/>
      <c r="G43" s="50" t="str">
        <f t="shared" si="78"/>
        <v/>
      </c>
      <c r="H43" s="51" t="str">
        <f>(CONCATENATE('M6 Invoer fouten'!E$2,'M6 Invoer fouten'!E45))</f>
        <v>6</v>
      </c>
      <c r="I43" s="51" t="str">
        <f>(CONCATENATE('M6 Invoer fouten'!F$2,'M6 Invoer fouten'!F45))</f>
        <v>5</v>
      </c>
      <c r="J43" s="51" t="str">
        <f>(CONCATENATE('M6 Invoer fouten'!G$2,'M6 Invoer fouten'!G45))</f>
        <v>7</v>
      </c>
      <c r="K43" s="51" t="str">
        <f>(CONCATENATE('M6 Invoer fouten'!H$2,'M6 Invoer fouten'!H45))</f>
        <v>5</v>
      </c>
      <c r="L43" s="51" t="str">
        <f>(CONCATENATE('M6 Invoer fouten'!I$2,'M6 Invoer fouten'!I45))</f>
        <v>5</v>
      </c>
      <c r="M43" s="51" t="str">
        <f>(CONCATENATE('M6 Invoer fouten'!J$2,'M6 Invoer fouten'!J45))</f>
        <v>7</v>
      </c>
      <c r="N43" s="51" t="str">
        <f>(CONCATENATE('M6 Invoer fouten'!K$2,'M6 Invoer fouten'!K45))</f>
        <v>6</v>
      </c>
      <c r="O43" s="51" t="str">
        <f>(CONCATENATE('M6 Invoer fouten'!L$2,'M6 Invoer fouten'!L45))</f>
        <v>7</v>
      </c>
      <c r="P43" s="51" t="str">
        <f>(CONCATENATE('M6 Invoer fouten'!M$2,'M6 Invoer fouten'!M45))</f>
        <v>5</v>
      </c>
      <c r="Q43" s="51" t="str">
        <f>(CONCATENATE('M6 Invoer fouten'!N$2,'M6 Invoer fouten'!N45))</f>
        <v>5</v>
      </c>
      <c r="R43" s="51" t="str">
        <f>(CONCATENATE('M6 Invoer fouten'!O$2,'M6 Invoer fouten'!O45))</f>
        <v>7</v>
      </c>
      <c r="S43" s="51" t="str">
        <f>(CONCATENATE('M6 Invoer fouten'!P$2,'M6 Invoer fouten'!P45))</f>
        <v>6</v>
      </c>
      <c r="T43" s="51" t="str">
        <f>(CONCATENATE('M6 Invoer fouten'!Q$2,'M6 Invoer fouten'!Q45))</f>
        <v>5</v>
      </c>
      <c r="U43" s="51" t="str">
        <f>(CONCATENATE('M6 Invoer fouten'!R$2,'M6 Invoer fouten'!R45))</f>
        <v>6</v>
      </c>
      <c r="V43" s="51" t="str">
        <f>(CONCATENATE('M6 Invoer fouten'!S$2,'M6 Invoer fouten'!S45))</f>
        <v>6</v>
      </c>
      <c r="W43" s="51" t="str">
        <f>(CONCATENATE('M6 Invoer fouten'!T$2,'M6 Invoer fouten'!T45))</f>
        <v>7</v>
      </c>
      <c r="X43" s="51" t="str">
        <f>(CONCATENATE('M6 Invoer fouten'!U$2,'M6 Invoer fouten'!U45))</f>
        <v>6</v>
      </c>
      <c r="Y43" s="51" t="str">
        <f>(CONCATENATE('M6 Invoer fouten'!V$2,'M6 Invoer fouten'!V45))</f>
        <v>5</v>
      </c>
      <c r="Z43" s="51" t="str">
        <f>(CONCATENATE('M6 Invoer fouten'!W$2,'M6 Invoer fouten'!W45))</f>
        <v>6</v>
      </c>
      <c r="AA43" s="51" t="str">
        <f>(CONCATENATE('M6 Invoer fouten'!X$2,'M6 Invoer fouten'!X45))</f>
        <v>5</v>
      </c>
      <c r="AB43" s="51" t="str">
        <f>(CONCATENATE('M6 Invoer fouten'!Y$2,'M6 Invoer fouten'!Y45))</f>
        <v>7</v>
      </c>
      <c r="AC43" s="51" t="str">
        <f>(CONCATENATE('M6 Invoer fouten'!Z$2,'M6 Invoer fouten'!Z45))</f>
        <v>6</v>
      </c>
      <c r="AD43" s="51" t="str">
        <f>(CONCATENATE('M6 Invoer fouten'!AA$2,'M6 Invoer fouten'!AA45))</f>
        <v>5</v>
      </c>
      <c r="AE43" s="51" t="str">
        <f>(CONCATENATE('M6 Invoer fouten'!AB$2,'M6 Invoer fouten'!AB45))</f>
        <v>7</v>
      </c>
      <c r="AF43" s="51" t="str">
        <f>(CONCATENATE('M6 Invoer fouten'!AC$2,'M6 Invoer fouten'!AC45))</f>
        <v>6</v>
      </c>
      <c r="AG43" s="51" t="str">
        <f>(CONCATENATE('M6 Invoer fouten'!AD$2,'M6 Invoer fouten'!AD45))</f>
        <v>5</v>
      </c>
      <c r="AH43" s="51" t="str">
        <f>(CONCATENATE('M6 Invoer fouten'!AE$2,'M6 Invoer fouten'!AE45))</f>
        <v>6</v>
      </c>
      <c r="AI43" s="51" t="str">
        <f>(CONCATENATE('M6 Invoer fouten'!AF$2,'M6 Invoer fouten'!AF45))</f>
        <v>7</v>
      </c>
      <c r="AJ43" s="51" t="str">
        <f>(CONCATENATE('M6 Invoer fouten'!AG$2,'M6 Invoer fouten'!AG45))</f>
        <v>19</v>
      </c>
      <c r="AK43" s="51" t="str">
        <f>(CONCATENATE('M6 Invoer fouten'!AG$2,'M6 Invoer fouten'!AH45))</f>
        <v>19</v>
      </c>
      <c r="AL43" s="51" t="str">
        <f>(CONCATENATE('M6 Invoer fouten'!AH$2,'M6 Invoer fouten'!AI45))</f>
        <v>19</v>
      </c>
      <c r="AM43" s="51" t="str">
        <f>(CONCATENATE('M6 Invoer fouten'!AI$2,'M6 Invoer fouten'!AJ45))</f>
        <v>19</v>
      </c>
      <c r="AN43" s="51" t="str">
        <f>(CONCATENATE('M6 Invoer fouten'!AJ$2,'M6 Invoer fouten'!AK45))</f>
        <v>19</v>
      </c>
      <c r="AO43" s="51" t="str">
        <f>(CONCATENATE('M6 Invoer fouten'!AK$2,'M6 Invoer fouten'!AL45))</f>
        <v>19</v>
      </c>
      <c r="AP43" s="51" t="str">
        <f>(CONCATENATE('M6 Invoer fouten'!AL$2,'M6 Invoer fouten'!AM45))</f>
        <v>19</v>
      </c>
      <c r="AQ43" s="51" t="str">
        <f>(CONCATENATE('M6 Invoer fouten'!AM$2,'M6 Invoer fouten'!AN45))</f>
        <v>19</v>
      </c>
      <c r="AR43" s="51" t="str">
        <f>(CONCATENATE('M6 Invoer fouten'!AN$2,'M6 Invoer fouten'!AO45))</f>
        <v>19</v>
      </c>
      <c r="AS43" s="51" t="str">
        <f>(CONCATENATE('M6 Invoer fouten'!AO$2,'M6 Invoer fouten'!AP45))</f>
        <v>11</v>
      </c>
      <c r="AT43" s="51" t="str">
        <f>(CONCATENATE('M6 Invoer fouten'!AP$2,'M6 Invoer fouten'!AQ45))</f>
        <v>16</v>
      </c>
      <c r="AU43" s="51" t="str">
        <f>(CONCATENATE('M6 Invoer fouten'!AQ$2,'M6 Invoer fouten'!AR45))</f>
        <v>14</v>
      </c>
      <c r="AV43" s="51" t="str">
        <f>(CONCATENATE('M6 Invoer fouten'!AR$2,'M6 Invoer fouten'!AS45))</f>
        <v>13</v>
      </c>
      <c r="AW43" s="51" t="str">
        <f>(CONCATENATE('M6 Invoer fouten'!AS$2,'M6 Invoer fouten'!AT45))</f>
        <v>11</v>
      </c>
      <c r="AX43" s="51" t="str">
        <f>(CONCATENATE('M6 Invoer fouten'!AT$2,'M6 Invoer fouten'!AU45))</f>
        <v>12</v>
      </c>
      <c r="AY43" s="51" t="str">
        <f>(CONCATENATE('M6 Invoer fouten'!AU$2,'M6 Invoer fouten'!AV45))</f>
        <v>11</v>
      </c>
      <c r="AZ43" s="51" t="str">
        <f>(CONCATENATE('M6 Invoer fouten'!AV$2,'M6 Invoer fouten'!AW45))</f>
        <v>15</v>
      </c>
      <c r="BA43" s="51" t="str">
        <f>(CONCATENATE('M6 Invoer fouten'!AW$2,'M6 Invoer fouten'!AX45))</f>
        <v>13</v>
      </c>
      <c r="BB43" s="51" t="str">
        <f>(CONCATENATE('M6 Invoer fouten'!AX$2,'M6 Invoer fouten'!AY45))</f>
        <v>12</v>
      </c>
      <c r="BC43" s="51" t="str">
        <f>(CONCATENATE('M6 Invoer fouten'!AY$2,'M6 Invoer fouten'!AZ45))</f>
        <v>11</v>
      </c>
      <c r="BD43" s="51" t="str">
        <f>(CONCATENATE('M6 Invoer fouten'!AZ$2,'M6 Invoer fouten'!BA45))</f>
        <v>18</v>
      </c>
      <c r="BE43" s="51" t="str">
        <f>(CONCATENATE('M6 Invoer fouten'!BA$2,'M6 Invoer fouten'!BB45))</f>
        <v>18</v>
      </c>
      <c r="BF43" s="51" t="str">
        <f>(CONCATENATE('M6 Invoer fouten'!BB$2,'M6 Invoer fouten'!BC45))</f>
        <v>18</v>
      </c>
      <c r="BG43" s="51" t="str">
        <f>(CONCATENATE('M6 Invoer fouten'!BC$2,'M6 Invoer fouten'!BD45))</f>
        <v>8</v>
      </c>
      <c r="BH43" s="51" t="str">
        <f>(CONCATENATE('M6 Invoer fouten'!BD$2,'M6 Invoer fouten'!BE45))</f>
        <v>8</v>
      </c>
      <c r="BI43" s="51" t="str">
        <f>(CONCATENATE('M6 Invoer fouten'!BE$2,'M6 Invoer fouten'!BF45))</f>
        <v>9</v>
      </c>
      <c r="BJ43" s="51" t="str">
        <f>(CONCATENATE('M6 Invoer fouten'!BF$2,'M6 Invoer fouten'!BG45))</f>
        <v>8</v>
      </c>
      <c r="BK43" s="51" t="str">
        <f>(CONCATENATE('M6 Invoer fouten'!BG$2,'M6 Invoer fouten'!BH45))</f>
        <v>9</v>
      </c>
      <c r="BL43" s="51" t="str">
        <f>(CONCATENATE('M6 Invoer fouten'!BH$2,'M6 Invoer fouten'!BI45))</f>
        <v>10</v>
      </c>
      <c r="BM43" s="51" t="str">
        <f>(CONCATENATE('M6 Invoer fouten'!BJ$2,'M6 Invoer fouten'!BJ45))</f>
        <v>10</v>
      </c>
      <c r="BN43" s="51" t="str">
        <f>(CONCATENATE('M6 Invoer fouten'!BK$2,'M6 Invoer fouten'!BK45))</f>
        <v>17</v>
      </c>
      <c r="BO43" s="51" t="str">
        <f>(CONCATENATE('M6 Invoer fouten'!BL$2,'M6 Invoer fouten'!BL45))</f>
        <v>17</v>
      </c>
      <c r="BP43" s="51" t="str">
        <f>(CONCATENATE('M6 Invoer fouten'!BM$2,'M6 Invoer fouten'!BM45))</f>
        <v>17</v>
      </c>
      <c r="BQ43" s="51" t="str">
        <f>(CONCATENATE('M6 Invoer fouten'!BN$2,'M6 Invoer fouten'!BN45))</f>
        <v>17</v>
      </c>
      <c r="BR43" s="51" t="str">
        <f>(CONCATENATE('M6 Invoer fouten'!BO$2,'M6 Invoer fouten'!BO45))</f>
        <v>1</v>
      </c>
      <c r="BS43" s="51" t="str">
        <f>(CONCATENATE('M6 Invoer fouten'!BP$2,'M6 Invoer fouten'!BP45))</f>
        <v>4</v>
      </c>
      <c r="BT43" s="51" t="str">
        <f>(CONCATENATE('M6 Invoer fouten'!BQ$2,'M6 Invoer fouten'!BQ45))</f>
        <v>2</v>
      </c>
      <c r="BU43" s="51" t="str">
        <f>(CONCATENATE('M6 Invoer fouten'!BR$2,'M6 Invoer fouten'!BR45))</f>
        <v>1</v>
      </c>
      <c r="BV43" s="51" t="str">
        <f>(CONCATENATE('M6 Invoer fouten'!BS$2,'M6 Invoer fouten'!BS45))</f>
        <v>1</v>
      </c>
      <c r="BW43" s="51" t="str">
        <f>(CONCATENATE('M6 Invoer fouten'!BT$2,'M6 Invoer fouten'!BT45))</f>
        <v>3</v>
      </c>
      <c r="BX43" s="51" t="str">
        <f>(CONCATENATE('M6 Invoer fouten'!BU$2,'M6 Invoer fouten'!BU45))</f>
        <v>2</v>
      </c>
      <c r="BY43" s="51" t="str">
        <f>(CONCATENATE('M6 Invoer fouten'!BV$2,'M6 Invoer fouten'!BV45))</f>
        <v>1</v>
      </c>
      <c r="BZ43" s="51" t="str">
        <f>(CONCATENATE('M6 Invoer fouten'!BW$2,'M6 Invoer fouten'!BW45))</f>
        <v>17</v>
      </c>
      <c r="CA43" s="51" t="str">
        <f>(CONCATENATE('M6 Invoer fouten'!BX$2,'M6 Invoer fouten'!BX45))</f>
        <v>17</v>
      </c>
      <c r="CB43" s="51" t="str">
        <f>(CONCATENATE('M6 Invoer fouten'!BY$2,'M6 Invoer fouten'!BY45))</f>
        <v>17</v>
      </c>
      <c r="CC43" s="51" t="str">
        <f>(CONCATENATE('M6 Invoer fouten'!BZ$2,'M6 Invoer fouten'!BZ45))</f>
        <v>17</v>
      </c>
      <c r="CD43" s="51" t="str">
        <f>(CONCATENATE('M6 Invoer fouten'!CA$2,'M6 Invoer fouten'!CA45))</f>
        <v>8</v>
      </c>
      <c r="CE43" s="51" t="str">
        <f>(CONCATENATE('M6 Invoer fouten'!CB$2,'M6 Invoer fouten'!CB45))</f>
        <v>8</v>
      </c>
      <c r="CF43" s="51" t="str">
        <f>(CONCATENATE('M6 Invoer fouten'!CC$2,'M6 Invoer fouten'!CC45))</f>
        <v>9</v>
      </c>
      <c r="CG43" s="51" t="str">
        <f>(CONCATENATE('M6 Invoer fouten'!CD$2,'M6 Invoer fouten'!CD45))</f>
        <v>8</v>
      </c>
      <c r="CH43" s="51" t="str">
        <f>(CONCATENATE('M6 Invoer fouten'!CE$2,'M6 Invoer fouten'!CE45))</f>
        <v>9</v>
      </c>
      <c r="CI43" s="51" t="str">
        <f>(CONCATENATE('M6 Invoer fouten'!CF$2,'M6 Invoer fouten'!CF45))</f>
        <v>9</v>
      </c>
      <c r="CJ43" s="51" t="str">
        <f>(CONCATENATE('M6 Invoer fouten'!CG$2,'M6 Invoer fouten'!CG45))</f>
        <v>8</v>
      </c>
      <c r="CK43" s="51" t="str">
        <f>(CONCATENATE('M6 Invoer fouten'!CH$2,'M6 Invoer fouten'!CH45))</f>
        <v>8</v>
      </c>
      <c r="CL43" s="51" t="str">
        <f>(CONCATENATE('M6 Invoer fouten'!CI$2,'M6 Invoer fouten'!CI45))</f>
        <v>3</v>
      </c>
      <c r="CM43" s="51" t="str">
        <f>(CONCATENATE('M6 Invoer fouten'!CJ$2,'M6 Invoer fouten'!CJ45))</f>
        <v>3</v>
      </c>
      <c r="CN43" s="51" t="str">
        <f>(CONCATENATE('M6 Invoer fouten'!CK$2,'M6 Invoer fouten'!CK45))</f>
        <v>3</v>
      </c>
      <c r="CO43" s="51" t="str">
        <f>(CONCATENATE('M6 Invoer fouten'!CL$2,'M6 Invoer fouten'!CL45))</f>
        <v>15</v>
      </c>
      <c r="CP43" s="51" t="str">
        <f>(CONCATENATE('M6 Invoer fouten'!CM$2,'M6 Invoer fouten'!CM45))</f>
        <v>11</v>
      </c>
      <c r="CQ43" s="51" t="str">
        <f>(CONCATENATE('M6 Invoer fouten'!CN$2,'M6 Invoer fouten'!CN45))</f>
        <v>13</v>
      </c>
      <c r="CR43" s="51" t="str">
        <f>(CONCATENATE('M6 Invoer fouten'!CO$2,'M6 Invoer fouten'!CO45))</f>
        <v>12</v>
      </c>
      <c r="CS43" s="51" t="str">
        <f>(CONCATENATE('M6 Invoer fouten'!CP$2,'M6 Invoer fouten'!CP45))</f>
        <v>11</v>
      </c>
      <c r="CT43" s="51" t="str">
        <f>(CONCATENATE('M6 Invoer fouten'!CQ$2,'M6 Invoer fouten'!CQ45))</f>
        <v>13</v>
      </c>
      <c r="CU43" s="51" t="str">
        <f>(CONCATENATE('M6 Invoer fouten'!CR$2,'M6 Invoer fouten'!CR45))</f>
        <v>11</v>
      </c>
      <c r="CV43" s="51" t="str">
        <f>(CONCATENATE('M6 Invoer fouten'!CS$2,'M6 Invoer fouten'!CS45))</f>
        <v>11</v>
      </c>
      <c r="CW43" s="51" t="str">
        <f>(CONCATENATE('M6 Invoer fouten'!CT$2,'M6 Invoer fouten'!CT45))</f>
        <v>13</v>
      </c>
      <c r="CX43" s="51" t="str">
        <f>(CONCATENATE('M6 Invoer fouten'!CU$2,'M6 Invoer fouten'!CU45))</f>
        <v>15</v>
      </c>
      <c r="CY43" s="51" t="str">
        <f>(CONCATENATE('M6 Invoer fouten'!CV$2,'M6 Invoer fouten'!CV45))</f>
        <v>12</v>
      </c>
      <c r="CZ43" s="51" t="str">
        <f>(CONCATENATE('M6 Invoer fouten'!CW$2,'M6 Invoer fouten'!CW45))</f>
        <v/>
      </c>
      <c r="DA43" s="51" t="str">
        <f>(CONCATENATE('M6 Invoer fouten'!CX$2,'M6 Invoer fouten'!CX45))</f>
        <v/>
      </c>
      <c r="DB43" s="51" t="str">
        <f>(CONCATENATE('M6 Invoer fouten'!CY$2,'M6 Invoer fouten'!CY45))</f>
        <v/>
      </c>
      <c r="DC43" s="51" t="str">
        <f>(CONCATENATE('M6 Invoer fouten'!CZ$2,'M6 Invoer fouten'!CZ45))</f>
        <v/>
      </c>
      <c r="DD43" s="51" t="str">
        <f>(CONCATENATE('M6 Invoer fouten'!DA$2,'M6 Invoer fouten'!DA45))</f>
        <v/>
      </c>
      <c r="DE43" s="51" t="str">
        <f>(CONCATENATE('M6 Invoer fouten'!DB$2,'M6 Invoer fouten'!DB45))</f>
        <v/>
      </c>
      <c r="DF43" s="51" t="str">
        <f>(CONCATENATE('M6 Invoer fouten'!DC$2,'M6 Invoer fouten'!DC45))</f>
        <v/>
      </c>
      <c r="DG43" s="51" t="str">
        <f>(CONCATENATE('M6 Invoer fouten'!DD$2,'M6 Invoer fouten'!DD45))</f>
        <v/>
      </c>
      <c r="DH43" s="51" t="str">
        <f>(CONCATENATE('M6 Invoer fouten'!DE$2,'M6 Invoer fouten'!DE45))</f>
        <v/>
      </c>
      <c r="DI43" s="51" t="str">
        <f>(CONCATENATE('M6 Invoer fouten'!DF$2,'M6 Invoer fouten'!DF45))</f>
        <v/>
      </c>
      <c r="DJ43" s="51" t="str">
        <f>(CONCATENATE('M6 Invoer fouten'!DG$2,'M6 Invoer fouten'!DG45))</f>
        <v/>
      </c>
      <c r="DK43" s="51" t="str">
        <f>(CONCATENATE('M6 Invoer fouten'!DH$2,'M6 Invoer fouten'!DH45))</f>
        <v/>
      </c>
      <c r="DL43" s="51" t="str">
        <f>(CONCATENATE('M6 Invoer fouten'!DI$2,'M6 Invoer fouten'!DI45))</f>
        <v/>
      </c>
      <c r="DM43" s="51" t="str">
        <f>(CONCATENATE('M6 Invoer fouten'!DJ$2,'M6 Invoer fouten'!DJ45))</f>
        <v/>
      </c>
      <c r="DN43" s="51" t="str">
        <f>(CONCATENATE('M6 Invoer fouten'!DK$2,'M6 Invoer fouten'!DK45))</f>
        <v/>
      </c>
      <c r="DO43" s="51" t="str">
        <f>(CONCATENATE('M6 Invoer fouten'!DL$2,'M6 Invoer fouten'!DL45))</f>
        <v/>
      </c>
      <c r="DP43" s="51" t="str">
        <f>(CONCATENATE('M6 Invoer fouten'!DM$2,'M6 Invoer fouten'!DM45))</f>
        <v/>
      </c>
      <c r="DQ43" s="51" t="str">
        <f>(CONCATENATE('M6 Invoer fouten'!DN$2,'M6 Invoer fouten'!DN45))</f>
        <v/>
      </c>
      <c r="DR43" s="51" t="str">
        <f>(CONCATENATE('M6 Invoer fouten'!DO$2,'M6 Invoer fouten'!DO45))</f>
        <v/>
      </c>
      <c r="DS43" s="51" t="str">
        <f>(CONCATENATE('M6 Invoer fouten'!DP$2,'M6 Invoer fouten'!DP45))</f>
        <v/>
      </c>
      <c r="DT43" s="51" t="str">
        <f>(CONCATENATE('M6 Invoer fouten'!DQ$2,'M6 Invoer fouten'!DQ45))</f>
        <v/>
      </c>
      <c r="DU43" s="51" t="str">
        <f>(CONCATENATE('M6 Invoer fouten'!DR$2,'M6 Invoer fouten'!DR45))</f>
        <v/>
      </c>
      <c r="DV43" s="51" t="str">
        <f>(CONCATENATE('M6 Invoer fouten'!DS$2,'M6 Invoer fouten'!DS45))</f>
        <v/>
      </c>
      <c r="DW43" s="51" t="str">
        <f>(CONCATENATE('M6 Invoer fouten'!DT$2,'M6 Invoer fouten'!DT45))</f>
        <v/>
      </c>
      <c r="DX43" s="51" t="str">
        <f>(CONCATENATE('M6 Invoer fouten'!DU$2,'M6 Invoer fouten'!DU45))</f>
        <v/>
      </c>
      <c r="DY43" s="51" t="str">
        <f>(CONCATENATE('M6 Invoer fouten'!DV$2,'M6 Invoer fouten'!DV45))</f>
        <v/>
      </c>
      <c r="DZ43" s="51" t="str">
        <f>(CONCATENATE('M6 Invoer fouten'!DW$2,'M6 Invoer fouten'!DW45))</f>
        <v/>
      </c>
      <c r="EA43" s="51" t="str">
        <f>(CONCATENATE('M6 Invoer fouten'!DX$2,'M6 Invoer fouten'!DX45))</f>
        <v/>
      </c>
      <c r="EB43" s="51" t="str">
        <f>(CONCATENATE('M6 Invoer fouten'!DY$2,'M6 Invoer fouten'!DY45))</f>
        <v/>
      </c>
      <c r="EC43" s="51" t="str">
        <f>(CONCATENATE('M6 Invoer fouten'!DZ$2,'M6 Invoer fouten'!DZ45))</f>
        <v/>
      </c>
      <c r="ED43" s="50" t="str">
        <f>IF($G43="","",CONCATENATE($G43,'M6 Invoer fouten'!EA45))</f>
        <v/>
      </c>
      <c r="EE43" s="50">
        <f t="shared" si="1"/>
        <v>0</v>
      </c>
      <c r="EF43" s="50" t="str">
        <f t="shared" si="2"/>
        <v/>
      </c>
      <c r="EG43" s="52">
        <f t="shared" si="3"/>
        <v>0</v>
      </c>
      <c r="EH43" s="50">
        <f>IF($G43="",0,HLOOKUP(ED$1,'M6 Invoer fouten'!$1:$2,2,FALSE))</f>
        <v>0</v>
      </c>
      <c r="EI43" s="50" t="str">
        <f>IF($G43="","",CONCATENATE($G43,'M6 Invoer fouten'!EB45))</f>
        <v/>
      </c>
      <c r="EJ43" s="50">
        <f t="shared" si="4"/>
        <v>0</v>
      </c>
      <c r="EK43" s="50" t="str">
        <f t="shared" si="5"/>
        <v/>
      </c>
      <c r="EL43" s="52">
        <f t="shared" si="6"/>
        <v>0</v>
      </c>
      <c r="EM43" s="50">
        <f>IF($G43="",0,HLOOKUP(EI$1,'M6 Invoer fouten'!$1:$2,2,FALSE))</f>
        <v>0</v>
      </c>
      <c r="EN43" s="50" t="str">
        <f>IF($G43="","",CONCATENATE($G43,'M6 Invoer fouten'!EC45))</f>
        <v/>
      </c>
      <c r="EO43" s="50">
        <f t="shared" si="7"/>
        <v>0</v>
      </c>
      <c r="EP43" s="50" t="str">
        <f t="shared" si="8"/>
        <v/>
      </c>
      <c r="EQ43" s="52">
        <f t="shared" si="9"/>
        <v>0</v>
      </c>
      <c r="ER43" s="50">
        <f>IF($G43="",0,HLOOKUP(EN$1,'M6 Invoer fouten'!$1:$2,2,FALSE))</f>
        <v>0</v>
      </c>
      <c r="ES43" s="50" t="str">
        <f>IF($G43="","",CONCATENATE($G43,'M6 Invoer fouten'!ED45))</f>
        <v/>
      </c>
      <c r="ET43" s="50">
        <f t="shared" si="10"/>
        <v>0</v>
      </c>
      <c r="EU43" s="50" t="str">
        <f t="shared" si="11"/>
        <v/>
      </c>
      <c r="EV43" s="52">
        <f t="shared" si="12"/>
        <v>0</v>
      </c>
      <c r="EW43" s="50">
        <f>IF($G43="",0,HLOOKUP(ES$1,'M6 Invoer fouten'!$1:$2,2,FALSE))</f>
        <v>0</v>
      </c>
      <c r="EX43" s="50" t="str">
        <f>IF($G43="","",CONCATENATE($G43,'M6 Invoer fouten'!EE45))</f>
        <v/>
      </c>
      <c r="EY43" s="50">
        <f t="shared" si="13"/>
        <v>0</v>
      </c>
      <c r="EZ43" s="50" t="str">
        <f t="shared" si="14"/>
        <v/>
      </c>
      <c r="FA43" s="52">
        <f t="shared" si="15"/>
        <v>0</v>
      </c>
      <c r="FB43" s="50">
        <f>IF($G43="",0,HLOOKUP(EX$1,'M6 Invoer fouten'!$1:$2,2,FALSE))</f>
        <v>0</v>
      </c>
      <c r="FC43" s="50" t="str">
        <f>IF($G43="","",CONCATENATE($G43,'M6 Invoer fouten'!EF45))</f>
        <v/>
      </c>
      <c r="FD43" s="50">
        <f t="shared" si="16"/>
        <v>0</v>
      </c>
      <c r="FE43" s="50" t="str">
        <f t="shared" si="17"/>
        <v/>
      </c>
      <c r="FF43" s="52">
        <f t="shared" si="18"/>
        <v>0</v>
      </c>
      <c r="FG43" s="50">
        <f>IF($G43="",0,HLOOKUP(FC$1,'M6 Invoer fouten'!$1:$2,2,FALSE))</f>
        <v>0</v>
      </c>
      <c r="FH43" s="50" t="str">
        <f>IF($G43="","",CONCATENATE($G43,'M6 Invoer fouten'!EG45))</f>
        <v/>
      </c>
      <c r="FI43" s="50">
        <f t="shared" si="19"/>
        <v>0</v>
      </c>
      <c r="FJ43" s="50" t="str">
        <f t="shared" si="20"/>
        <v/>
      </c>
      <c r="FK43" s="52">
        <f t="shared" si="21"/>
        <v>0</v>
      </c>
      <c r="FL43" s="50">
        <f>IF($G43="",0,HLOOKUP(FH$1,'M6 Invoer fouten'!$1:$2,2,FALSE))</f>
        <v>0</v>
      </c>
      <c r="FM43" s="50" t="str">
        <f>IF($G43="","",CONCATENATE($G43,'M6 Invoer fouten'!EH45))</f>
        <v/>
      </c>
      <c r="FN43" s="50">
        <f t="shared" si="22"/>
        <v>0</v>
      </c>
      <c r="FO43" s="50" t="str">
        <f t="shared" si="23"/>
        <v/>
      </c>
      <c r="FP43" s="52">
        <f t="shared" si="24"/>
        <v>0</v>
      </c>
      <c r="FQ43" s="50">
        <f>IF($G43="",0,HLOOKUP(FM$1,'M6 Invoer fouten'!$1:$2,2,FALSE))</f>
        <v>0</v>
      </c>
      <c r="FR43" s="50" t="str">
        <f>IF($G43="","",CONCATENATE($G43,'M6 Invoer fouten'!EI45))</f>
        <v/>
      </c>
      <c r="FS43" s="50">
        <f t="shared" si="25"/>
        <v>0</v>
      </c>
      <c r="FT43" s="50" t="str">
        <f t="shared" si="26"/>
        <v/>
      </c>
      <c r="FU43" s="52">
        <f t="shared" si="27"/>
        <v>0</v>
      </c>
      <c r="FV43" s="50">
        <f>IF($G43="",0,HLOOKUP(FR$1,'M6 Invoer fouten'!$1:$2,2,FALSE))</f>
        <v>0</v>
      </c>
      <c r="FW43" s="50" t="str">
        <f>IF($G43="","",CONCATENATE($G43,'M6 Invoer fouten'!EJ45))</f>
        <v/>
      </c>
      <c r="FX43" s="50">
        <f t="shared" si="28"/>
        <v>0</v>
      </c>
      <c r="FY43" s="50" t="str">
        <f t="shared" si="29"/>
        <v/>
      </c>
      <c r="FZ43" s="52">
        <f t="shared" si="30"/>
        <v>0</v>
      </c>
      <c r="GA43" s="50">
        <f>IF($G43="",0,HLOOKUP(FW$1,'M6 Invoer fouten'!$1:$2,2,FALSE))</f>
        <v>0</v>
      </c>
      <c r="GB43" s="50" t="str">
        <f>IF($G43="","",CONCATENATE($G43,'M6 Invoer fouten'!EK45))</f>
        <v/>
      </c>
      <c r="GC43" s="50">
        <f t="shared" si="31"/>
        <v>0</v>
      </c>
      <c r="GD43" s="50" t="str">
        <f t="shared" si="32"/>
        <v/>
      </c>
      <c r="GE43" s="52">
        <f t="shared" si="33"/>
        <v>0</v>
      </c>
      <c r="GF43" s="50">
        <f>IF($G43="",0,HLOOKUP(GB$1,'M6 Invoer fouten'!$1:$2,2,FALSE))</f>
        <v>0</v>
      </c>
      <c r="GG43" s="50" t="str">
        <f>IF($G43="","",CONCATENATE($G43,'M6 Invoer fouten'!EL45))</f>
        <v/>
      </c>
      <c r="GH43" s="50">
        <f t="shared" si="34"/>
        <v>0</v>
      </c>
      <c r="GI43" s="50" t="str">
        <f t="shared" si="35"/>
        <v/>
      </c>
      <c r="GJ43" s="52">
        <f t="shared" si="36"/>
        <v>0</v>
      </c>
      <c r="GK43" s="50">
        <f>IF($G43="",0,HLOOKUP(GG$1,'M6 Invoer fouten'!$1:$2,2,FALSE))</f>
        <v>0</v>
      </c>
      <c r="GL43" s="50" t="str">
        <f>IF($G43="","",CONCATENATE($G43,'M6 Invoer fouten'!EM45))</f>
        <v/>
      </c>
      <c r="GM43" s="50">
        <f t="shared" si="37"/>
        <v>0</v>
      </c>
      <c r="GN43" s="50" t="str">
        <f t="shared" si="38"/>
        <v/>
      </c>
      <c r="GO43" s="52">
        <f t="shared" si="39"/>
        <v>0</v>
      </c>
      <c r="GP43" s="50">
        <f>IF($G43="",0,HLOOKUP(GL$1,'M6 Invoer fouten'!$1:$2,2,FALSE))</f>
        <v>0</v>
      </c>
      <c r="GQ43" s="50" t="str">
        <f>IF($G43="","",CONCATENATE($G43,'M6 Invoer fouten'!EN45))</f>
        <v/>
      </c>
      <c r="GR43" s="50">
        <f t="shared" si="40"/>
        <v>0</v>
      </c>
      <c r="GS43" s="50" t="str">
        <f t="shared" si="41"/>
        <v/>
      </c>
      <c r="GT43" s="52">
        <f t="shared" si="42"/>
        <v>0</v>
      </c>
      <c r="GU43" s="50">
        <f>IF($G43="",0,HLOOKUP(GQ$1,'M6 Invoer fouten'!$1:$2,2,FALSE))</f>
        <v>0</v>
      </c>
      <c r="GV43" s="50" t="str">
        <f>IF($G43="","",CONCATENATE($G43,'M6 Invoer fouten'!EO45))</f>
        <v/>
      </c>
      <c r="GW43" s="50">
        <f t="shared" si="43"/>
        <v>0</v>
      </c>
      <c r="GX43" s="50" t="str">
        <f t="shared" si="44"/>
        <v/>
      </c>
      <c r="GY43" s="52">
        <f t="shared" si="45"/>
        <v>0</v>
      </c>
      <c r="GZ43" s="50">
        <f>IF($G43="",0,HLOOKUP(GV$1,'M6 Invoer fouten'!$1:$2,2,FALSE))</f>
        <v>0</v>
      </c>
      <c r="HA43" s="50" t="str">
        <f>IF($G43="","",CONCATENATE($G43,'M6 Invoer fouten'!EP45))</f>
        <v/>
      </c>
      <c r="HB43" s="50">
        <f t="shared" si="46"/>
        <v>0</v>
      </c>
      <c r="HC43" s="50" t="str">
        <f t="shared" si="47"/>
        <v/>
      </c>
      <c r="HD43" s="52">
        <f t="shared" si="48"/>
        <v>0</v>
      </c>
      <c r="HE43" s="50">
        <f>IF($G43="",0,HLOOKUP(HA$1,'M6 Invoer fouten'!$1:$2,2,FALSE))</f>
        <v>0</v>
      </c>
      <c r="HF43" s="50" t="str">
        <f>IF($G43="","",CONCATENATE($G43,'M6 Invoer fouten'!EQ45))</f>
        <v/>
      </c>
      <c r="HG43" s="50">
        <f t="shared" si="49"/>
        <v>0</v>
      </c>
      <c r="HH43" s="50" t="str">
        <f t="shared" si="50"/>
        <v/>
      </c>
      <c r="HI43" s="52">
        <f t="shared" si="51"/>
        <v>0</v>
      </c>
      <c r="HJ43" s="50">
        <f>IF($G43="",0,HLOOKUP(HF$1,'M6 Invoer fouten'!$1:$2,2,FALSE))</f>
        <v>0</v>
      </c>
      <c r="HK43" s="50" t="str">
        <f>IF($G43="","",CONCATENATE($G43,'M6 Invoer fouten'!ER45))</f>
        <v/>
      </c>
      <c r="HL43" s="50">
        <f t="shared" si="52"/>
        <v>0</v>
      </c>
      <c r="HM43" s="50" t="str">
        <f t="shared" si="53"/>
        <v/>
      </c>
      <c r="HN43" s="52">
        <f t="shared" si="54"/>
        <v>0</v>
      </c>
      <c r="HO43" s="50">
        <f>IF($G43="",0,HLOOKUP(HK$1,'M6 Invoer fouten'!$1:$2,2,FALSE))</f>
        <v>0</v>
      </c>
      <c r="HP43" s="50" t="str">
        <f>IF($G43="","",CONCATENATE($G43,'M6 Invoer fouten'!ES45))</f>
        <v/>
      </c>
      <c r="HQ43" s="50">
        <f t="shared" si="55"/>
        <v>0</v>
      </c>
      <c r="HR43" s="50" t="str">
        <f t="shared" si="56"/>
        <v/>
      </c>
      <c r="HS43" s="52">
        <f t="shared" si="57"/>
        <v>0</v>
      </c>
      <c r="HT43" s="50">
        <f>IF($G43="",0,HLOOKUP(HP$1,'M6 Invoer fouten'!$1:$2,2,FALSE))</f>
        <v>0</v>
      </c>
      <c r="HU43" s="50" t="str">
        <f>IF($G43="","",CONCATENATE($G43,'M6 Invoer fouten'!ET45))</f>
        <v/>
      </c>
      <c r="HV43" s="50">
        <f t="shared" si="58"/>
        <v>0</v>
      </c>
      <c r="HW43" s="50" t="str">
        <f t="shared" si="59"/>
        <v/>
      </c>
      <c r="HX43" s="52">
        <f t="shared" si="60"/>
        <v>0</v>
      </c>
      <c r="HY43" s="50">
        <f>IF($G43="",0,HLOOKUP(HU$1,'M6 Invoer fouten'!$1:$2,2,FALSE))</f>
        <v>0</v>
      </c>
      <c r="HZ43" s="50" t="str">
        <f>IF($G43="","",CONCATENATE($G43,'M6 Invoer fouten'!EU45))</f>
        <v/>
      </c>
      <c r="IA43" s="50">
        <f t="shared" si="61"/>
        <v>0</v>
      </c>
      <c r="IB43" s="50" t="str">
        <f t="shared" si="62"/>
        <v/>
      </c>
      <c r="IC43" s="52">
        <f t="shared" si="63"/>
        <v>0</v>
      </c>
      <c r="ID43" s="50">
        <f>IF($G43="",0,HLOOKUP(HZ$1,'M6 Invoer fouten'!$1:$2,2,FALSE))</f>
        <v>0</v>
      </c>
      <c r="IE43" s="50" t="str">
        <f>IF($G43="","",CONCATENATE($G43,'M6 Invoer fouten'!EV45))</f>
        <v/>
      </c>
      <c r="IF43" s="50">
        <f t="shared" si="64"/>
        <v>0</v>
      </c>
      <c r="IG43" s="50" t="str">
        <f t="shared" si="65"/>
        <v/>
      </c>
      <c r="IH43" s="52">
        <f t="shared" si="66"/>
        <v>0</v>
      </c>
      <c r="II43" s="50">
        <f>IF($G43="",0,HLOOKUP(IE$1,'M6 Invoer fouten'!$1:$2,2,FALSE))</f>
        <v>0</v>
      </c>
      <c r="IJ43" s="50" t="str">
        <f>IF($G43="","",CONCATENATE($G43,'M6 Invoer fouten'!EW45))</f>
        <v/>
      </c>
      <c r="IK43" s="50">
        <f t="shared" si="67"/>
        <v>0</v>
      </c>
      <c r="IL43" s="50" t="str">
        <f t="shared" si="68"/>
        <v/>
      </c>
      <c r="IM43" s="52">
        <f t="shared" si="69"/>
        <v>0</v>
      </c>
      <c r="IN43" s="50">
        <f>IF($G43="",0,HLOOKUP(IJ$1,'M6 Invoer fouten'!$1:$2,2,FALSE))</f>
        <v>0</v>
      </c>
      <c r="IO43" s="50" t="str">
        <f>IF($G43="","",CONCATENATE($G43,'M6 Invoer fouten'!EX45))</f>
        <v/>
      </c>
      <c r="IP43" s="50">
        <f t="shared" si="70"/>
        <v>0</v>
      </c>
      <c r="IQ43" s="50" t="str">
        <f t="shared" si="71"/>
        <v/>
      </c>
      <c r="IR43" s="52">
        <f t="shared" si="72"/>
        <v>0</v>
      </c>
      <c r="IS43" s="50">
        <f>IF($G43="",0,HLOOKUP(IO$1,'M6 Invoer fouten'!$1:$2,2,FALSE))</f>
        <v>0</v>
      </c>
    </row>
    <row r="44" spans="1:253">
      <c r="A44" s="50" t="str">
        <f>IF('M6 Invoer fouten'!A46=0,"",'M6 Invoer fouten'!A46)</f>
        <v/>
      </c>
      <c r="B44" s="50" t="str">
        <f>IF('M6 Invoer fouten'!B46="x","B","")</f>
        <v/>
      </c>
      <c r="C44" s="50" t="str">
        <f>IF('M6 Invoer fouten'!C46="x","I","")</f>
        <v/>
      </c>
      <c r="D44" s="50" t="str">
        <f>IF('M6 Invoer fouten'!D46="x","M","")</f>
        <v/>
      </c>
      <c r="E44" s="50"/>
      <c r="F44" s="50"/>
      <c r="G44" s="50" t="str">
        <f t="shared" si="78"/>
        <v/>
      </c>
      <c r="H44" s="51" t="str">
        <f>(CONCATENATE('M6 Invoer fouten'!E$2,'M6 Invoer fouten'!E46))</f>
        <v>6</v>
      </c>
      <c r="I44" s="51" t="str">
        <f>(CONCATENATE('M6 Invoer fouten'!F$2,'M6 Invoer fouten'!F46))</f>
        <v>5</v>
      </c>
      <c r="J44" s="51" t="str">
        <f>(CONCATENATE('M6 Invoer fouten'!G$2,'M6 Invoer fouten'!G46))</f>
        <v>7</v>
      </c>
      <c r="K44" s="51" t="str">
        <f>(CONCATENATE('M6 Invoer fouten'!H$2,'M6 Invoer fouten'!H46))</f>
        <v>5</v>
      </c>
      <c r="L44" s="51" t="str">
        <f>(CONCATENATE('M6 Invoer fouten'!I$2,'M6 Invoer fouten'!I46))</f>
        <v>5</v>
      </c>
      <c r="M44" s="51" t="str">
        <f>(CONCATENATE('M6 Invoer fouten'!J$2,'M6 Invoer fouten'!J46))</f>
        <v>7</v>
      </c>
      <c r="N44" s="51" t="str">
        <f>(CONCATENATE('M6 Invoer fouten'!K$2,'M6 Invoer fouten'!K46))</f>
        <v>6</v>
      </c>
      <c r="O44" s="51" t="str">
        <f>(CONCATENATE('M6 Invoer fouten'!L$2,'M6 Invoer fouten'!L46))</f>
        <v>7</v>
      </c>
      <c r="P44" s="51" t="str">
        <f>(CONCATENATE('M6 Invoer fouten'!M$2,'M6 Invoer fouten'!M46))</f>
        <v>5</v>
      </c>
      <c r="Q44" s="51" t="str">
        <f>(CONCATENATE('M6 Invoer fouten'!N$2,'M6 Invoer fouten'!N46))</f>
        <v>5</v>
      </c>
      <c r="R44" s="51" t="str">
        <f>(CONCATENATE('M6 Invoer fouten'!O$2,'M6 Invoer fouten'!O46))</f>
        <v>7</v>
      </c>
      <c r="S44" s="51" t="str">
        <f>(CONCATENATE('M6 Invoer fouten'!P$2,'M6 Invoer fouten'!P46))</f>
        <v>6</v>
      </c>
      <c r="T44" s="51" t="str">
        <f>(CONCATENATE('M6 Invoer fouten'!Q$2,'M6 Invoer fouten'!Q46))</f>
        <v>5</v>
      </c>
      <c r="U44" s="51" t="str">
        <f>(CONCATENATE('M6 Invoer fouten'!R$2,'M6 Invoer fouten'!R46))</f>
        <v>6</v>
      </c>
      <c r="V44" s="51" t="str">
        <f>(CONCATENATE('M6 Invoer fouten'!S$2,'M6 Invoer fouten'!S46))</f>
        <v>6</v>
      </c>
      <c r="W44" s="51" t="str">
        <f>(CONCATENATE('M6 Invoer fouten'!T$2,'M6 Invoer fouten'!T46))</f>
        <v>7</v>
      </c>
      <c r="X44" s="51" t="str">
        <f>(CONCATENATE('M6 Invoer fouten'!U$2,'M6 Invoer fouten'!U46))</f>
        <v>6</v>
      </c>
      <c r="Y44" s="51" t="str">
        <f>(CONCATENATE('M6 Invoer fouten'!V$2,'M6 Invoer fouten'!V46))</f>
        <v>5</v>
      </c>
      <c r="Z44" s="51" t="str">
        <f>(CONCATENATE('M6 Invoer fouten'!W$2,'M6 Invoer fouten'!W46))</f>
        <v>6</v>
      </c>
      <c r="AA44" s="51" t="str">
        <f>(CONCATENATE('M6 Invoer fouten'!X$2,'M6 Invoer fouten'!X46))</f>
        <v>5</v>
      </c>
      <c r="AB44" s="51" t="str">
        <f>(CONCATENATE('M6 Invoer fouten'!Y$2,'M6 Invoer fouten'!Y46))</f>
        <v>7</v>
      </c>
      <c r="AC44" s="51" t="str">
        <f>(CONCATENATE('M6 Invoer fouten'!Z$2,'M6 Invoer fouten'!Z46))</f>
        <v>6</v>
      </c>
      <c r="AD44" s="51" t="str">
        <f>(CONCATENATE('M6 Invoer fouten'!AA$2,'M6 Invoer fouten'!AA46))</f>
        <v>5</v>
      </c>
      <c r="AE44" s="51" t="str">
        <f>(CONCATENATE('M6 Invoer fouten'!AB$2,'M6 Invoer fouten'!AB46))</f>
        <v>7</v>
      </c>
      <c r="AF44" s="51" t="str">
        <f>(CONCATENATE('M6 Invoer fouten'!AC$2,'M6 Invoer fouten'!AC46))</f>
        <v>6</v>
      </c>
      <c r="AG44" s="51" t="str">
        <f>(CONCATENATE('M6 Invoer fouten'!AD$2,'M6 Invoer fouten'!AD46))</f>
        <v>5</v>
      </c>
      <c r="AH44" s="51" t="str">
        <f>(CONCATENATE('M6 Invoer fouten'!AE$2,'M6 Invoer fouten'!AE46))</f>
        <v>6</v>
      </c>
      <c r="AI44" s="51" t="str">
        <f>(CONCATENATE('M6 Invoer fouten'!AF$2,'M6 Invoer fouten'!AF46))</f>
        <v>7</v>
      </c>
      <c r="AJ44" s="51" t="str">
        <f>(CONCATENATE('M6 Invoer fouten'!AG$2,'M6 Invoer fouten'!AG46))</f>
        <v>19</v>
      </c>
      <c r="AK44" s="51" t="str">
        <f>(CONCATENATE('M6 Invoer fouten'!AG$2,'M6 Invoer fouten'!AH46))</f>
        <v>19</v>
      </c>
      <c r="AL44" s="51" t="str">
        <f>(CONCATENATE('M6 Invoer fouten'!AH$2,'M6 Invoer fouten'!AI46))</f>
        <v>19</v>
      </c>
      <c r="AM44" s="51" t="str">
        <f>(CONCATENATE('M6 Invoer fouten'!AI$2,'M6 Invoer fouten'!AJ46))</f>
        <v>19</v>
      </c>
      <c r="AN44" s="51" t="str">
        <f>(CONCATENATE('M6 Invoer fouten'!AJ$2,'M6 Invoer fouten'!AK46))</f>
        <v>19</v>
      </c>
      <c r="AO44" s="51" t="str">
        <f>(CONCATENATE('M6 Invoer fouten'!AK$2,'M6 Invoer fouten'!AL46))</f>
        <v>19</v>
      </c>
      <c r="AP44" s="51" t="str">
        <f>(CONCATENATE('M6 Invoer fouten'!AL$2,'M6 Invoer fouten'!AM46))</f>
        <v>19</v>
      </c>
      <c r="AQ44" s="51" t="str">
        <f>(CONCATENATE('M6 Invoer fouten'!AM$2,'M6 Invoer fouten'!AN46))</f>
        <v>19</v>
      </c>
      <c r="AR44" s="51" t="str">
        <f>(CONCATENATE('M6 Invoer fouten'!AN$2,'M6 Invoer fouten'!AO46))</f>
        <v>19</v>
      </c>
      <c r="AS44" s="51" t="str">
        <f>(CONCATENATE('M6 Invoer fouten'!AO$2,'M6 Invoer fouten'!AP46))</f>
        <v>11</v>
      </c>
      <c r="AT44" s="51" t="str">
        <f>(CONCATENATE('M6 Invoer fouten'!AP$2,'M6 Invoer fouten'!AQ46))</f>
        <v>16</v>
      </c>
      <c r="AU44" s="51" t="str">
        <f>(CONCATENATE('M6 Invoer fouten'!AQ$2,'M6 Invoer fouten'!AR46))</f>
        <v>14</v>
      </c>
      <c r="AV44" s="51" t="str">
        <f>(CONCATENATE('M6 Invoer fouten'!AR$2,'M6 Invoer fouten'!AS46))</f>
        <v>13</v>
      </c>
      <c r="AW44" s="51" t="str">
        <f>(CONCATENATE('M6 Invoer fouten'!AS$2,'M6 Invoer fouten'!AT46))</f>
        <v>11</v>
      </c>
      <c r="AX44" s="51" t="str">
        <f>(CONCATENATE('M6 Invoer fouten'!AT$2,'M6 Invoer fouten'!AU46))</f>
        <v>12</v>
      </c>
      <c r="AY44" s="51" t="str">
        <f>(CONCATENATE('M6 Invoer fouten'!AU$2,'M6 Invoer fouten'!AV46))</f>
        <v>11</v>
      </c>
      <c r="AZ44" s="51" t="str">
        <f>(CONCATENATE('M6 Invoer fouten'!AV$2,'M6 Invoer fouten'!AW46))</f>
        <v>15</v>
      </c>
      <c r="BA44" s="51" t="str">
        <f>(CONCATENATE('M6 Invoer fouten'!AW$2,'M6 Invoer fouten'!AX46))</f>
        <v>13</v>
      </c>
      <c r="BB44" s="51" t="str">
        <f>(CONCATENATE('M6 Invoer fouten'!AX$2,'M6 Invoer fouten'!AY46))</f>
        <v>12</v>
      </c>
      <c r="BC44" s="51" t="str">
        <f>(CONCATENATE('M6 Invoer fouten'!AY$2,'M6 Invoer fouten'!AZ46))</f>
        <v>11</v>
      </c>
      <c r="BD44" s="51" t="str">
        <f>(CONCATENATE('M6 Invoer fouten'!AZ$2,'M6 Invoer fouten'!BA46))</f>
        <v>18</v>
      </c>
      <c r="BE44" s="51" t="str">
        <f>(CONCATENATE('M6 Invoer fouten'!BA$2,'M6 Invoer fouten'!BB46))</f>
        <v>18</v>
      </c>
      <c r="BF44" s="51" t="str">
        <f>(CONCATENATE('M6 Invoer fouten'!BB$2,'M6 Invoer fouten'!BC46))</f>
        <v>18</v>
      </c>
      <c r="BG44" s="51" t="str">
        <f>(CONCATENATE('M6 Invoer fouten'!BC$2,'M6 Invoer fouten'!BD46))</f>
        <v>8</v>
      </c>
      <c r="BH44" s="51" t="str">
        <f>(CONCATENATE('M6 Invoer fouten'!BD$2,'M6 Invoer fouten'!BE46))</f>
        <v>8</v>
      </c>
      <c r="BI44" s="51" t="str">
        <f>(CONCATENATE('M6 Invoer fouten'!BE$2,'M6 Invoer fouten'!BF46))</f>
        <v>9</v>
      </c>
      <c r="BJ44" s="51" t="str">
        <f>(CONCATENATE('M6 Invoer fouten'!BF$2,'M6 Invoer fouten'!BG46))</f>
        <v>8</v>
      </c>
      <c r="BK44" s="51" t="str">
        <f>(CONCATENATE('M6 Invoer fouten'!BG$2,'M6 Invoer fouten'!BH46))</f>
        <v>9</v>
      </c>
      <c r="BL44" s="51" t="str">
        <f>(CONCATENATE('M6 Invoer fouten'!BH$2,'M6 Invoer fouten'!BI46))</f>
        <v>10</v>
      </c>
      <c r="BM44" s="51" t="str">
        <f>(CONCATENATE('M6 Invoer fouten'!BJ$2,'M6 Invoer fouten'!BJ46))</f>
        <v>10</v>
      </c>
      <c r="BN44" s="51" t="str">
        <f>(CONCATENATE('M6 Invoer fouten'!BK$2,'M6 Invoer fouten'!BK46))</f>
        <v>17</v>
      </c>
      <c r="BO44" s="51" t="str">
        <f>(CONCATENATE('M6 Invoer fouten'!BL$2,'M6 Invoer fouten'!BL46))</f>
        <v>17</v>
      </c>
      <c r="BP44" s="51" t="str">
        <f>(CONCATENATE('M6 Invoer fouten'!BM$2,'M6 Invoer fouten'!BM46))</f>
        <v>17</v>
      </c>
      <c r="BQ44" s="51" t="str">
        <f>(CONCATENATE('M6 Invoer fouten'!BN$2,'M6 Invoer fouten'!BN46))</f>
        <v>17</v>
      </c>
      <c r="BR44" s="51" t="str">
        <f>(CONCATENATE('M6 Invoer fouten'!BO$2,'M6 Invoer fouten'!BO46))</f>
        <v>1</v>
      </c>
      <c r="BS44" s="51" t="str">
        <f>(CONCATENATE('M6 Invoer fouten'!BP$2,'M6 Invoer fouten'!BP46))</f>
        <v>4</v>
      </c>
      <c r="BT44" s="51" t="str">
        <f>(CONCATENATE('M6 Invoer fouten'!BQ$2,'M6 Invoer fouten'!BQ46))</f>
        <v>2</v>
      </c>
      <c r="BU44" s="51" t="str">
        <f>(CONCATENATE('M6 Invoer fouten'!BR$2,'M6 Invoer fouten'!BR46))</f>
        <v>1</v>
      </c>
      <c r="BV44" s="51" t="str">
        <f>(CONCATENATE('M6 Invoer fouten'!BS$2,'M6 Invoer fouten'!BS46))</f>
        <v>1</v>
      </c>
      <c r="BW44" s="51" t="str">
        <f>(CONCATENATE('M6 Invoer fouten'!BT$2,'M6 Invoer fouten'!BT46))</f>
        <v>3</v>
      </c>
      <c r="BX44" s="51" t="str">
        <f>(CONCATENATE('M6 Invoer fouten'!BU$2,'M6 Invoer fouten'!BU46))</f>
        <v>2</v>
      </c>
      <c r="BY44" s="51" t="str">
        <f>(CONCATENATE('M6 Invoer fouten'!BV$2,'M6 Invoer fouten'!BV46))</f>
        <v>1</v>
      </c>
      <c r="BZ44" s="51" t="str">
        <f>(CONCATENATE('M6 Invoer fouten'!BW$2,'M6 Invoer fouten'!BW46))</f>
        <v>17</v>
      </c>
      <c r="CA44" s="51" t="str">
        <f>(CONCATENATE('M6 Invoer fouten'!BX$2,'M6 Invoer fouten'!BX46))</f>
        <v>17</v>
      </c>
      <c r="CB44" s="51" t="str">
        <f>(CONCATENATE('M6 Invoer fouten'!BY$2,'M6 Invoer fouten'!BY46))</f>
        <v>17</v>
      </c>
      <c r="CC44" s="51" t="str">
        <f>(CONCATENATE('M6 Invoer fouten'!BZ$2,'M6 Invoer fouten'!BZ46))</f>
        <v>17</v>
      </c>
      <c r="CD44" s="51" t="str">
        <f>(CONCATENATE('M6 Invoer fouten'!CA$2,'M6 Invoer fouten'!CA46))</f>
        <v>8</v>
      </c>
      <c r="CE44" s="51" t="str">
        <f>(CONCATENATE('M6 Invoer fouten'!CB$2,'M6 Invoer fouten'!CB46))</f>
        <v>8</v>
      </c>
      <c r="CF44" s="51" t="str">
        <f>(CONCATENATE('M6 Invoer fouten'!CC$2,'M6 Invoer fouten'!CC46))</f>
        <v>9</v>
      </c>
      <c r="CG44" s="51" t="str">
        <f>(CONCATENATE('M6 Invoer fouten'!CD$2,'M6 Invoer fouten'!CD46))</f>
        <v>8</v>
      </c>
      <c r="CH44" s="51" t="str">
        <f>(CONCATENATE('M6 Invoer fouten'!CE$2,'M6 Invoer fouten'!CE46))</f>
        <v>9</v>
      </c>
      <c r="CI44" s="51" t="str">
        <f>(CONCATENATE('M6 Invoer fouten'!CF$2,'M6 Invoer fouten'!CF46))</f>
        <v>9</v>
      </c>
      <c r="CJ44" s="51" t="str">
        <f>(CONCATENATE('M6 Invoer fouten'!CG$2,'M6 Invoer fouten'!CG46))</f>
        <v>8</v>
      </c>
      <c r="CK44" s="51" t="str">
        <f>(CONCATENATE('M6 Invoer fouten'!CH$2,'M6 Invoer fouten'!CH46))</f>
        <v>8</v>
      </c>
      <c r="CL44" s="51" t="str">
        <f>(CONCATENATE('M6 Invoer fouten'!CI$2,'M6 Invoer fouten'!CI46))</f>
        <v>3</v>
      </c>
      <c r="CM44" s="51" t="str">
        <f>(CONCATENATE('M6 Invoer fouten'!CJ$2,'M6 Invoer fouten'!CJ46))</f>
        <v>3</v>
      </c>
      <c r="CN44" s="51" t="str">
        <f>(CONCATENATE('M6 Invoer fouten'!CK$2,'M6 Invoer fouten'!CK46))</f>
        <v>3</v>
      </c>
      <c r="CO44" s="51" t="str">
        <f>(CONCATENATE('M6 Invoer fouten'!CL$2,'M6 Invoer fouten'!CL46))</f>
        <v>15</v>
      </c>
      <c r="CP44" s="51" t="str">
        <f>(CONCATENATE('M6 Invoer fouten'!CM$2,'M6 Invoer fouten'!CM46))</f>
        <v>11</v>
      </c>
      <c r="CQ44" s="51" t="str">
        <f>(CONCATENATE('M6 Invoer fouten'!CN$2,'M6 Invoer fouten'!CN46))</f>
        <v>13</v>
      </c>
      <c r="CR44" s="51" t="str">
        <f>(CONCATENATE('M6 Invoer fouten'!CO$2,'M6 Invoer fouten'!CO46))</f>
        <v>12</v>
      </c>
      <c r="CS44" s="51" t="str">
        <f>(CONCATENATE('M6 Invoer fouten'!CP$2,'M6 Invoer fouten'!CP46))</f>
        <v>11</v>
      </c>
      <c r="CT44" s="51" t="str">
        <f>(CONCATENATE('M6 Invoer fouten'!CQ$2,'M6 Invoer fouten'!CQ46))</f>
        <v>13</v>
      </c>
      <c r="CU44" s="51" t="str">
        <f>(CONCATENATE('M6 Invoer fouten'!CR$2,'M6 Invoer fouten'!CR46))</f>
        <v>11</v>
      </c>
      <c r="CV44" s="51" t="str">
        <f>(CONCATENATE('M6 Invoer fouten'!CS$2,'M6 Invoer fouten'!CS46))</f>
        <v>11</v>
      </c>
      <c r="CW44" s="51" t="str">
        <f>(CONCATENATE('M6 Invoer fouten'!CT$2,'M6 Invoer fouten'!CT46))</f>
        <v>13</v>
      </c>
      <c r="CX44" s="51" t="str">
        <f>(CONCATENATE('M6 Invoer fouten'!CU$2,'M6 Invoer fouten'!CU46))</f>
        <v>15</v>
      </c>
      <c r="CY44" s="51" t="str">
        <f>(CONCATENATE('M6 Invoer fouten'!CV$2,'M6 Invoer fouten'!CV46))</f>
        <v>12</v>
      </c>
      <c r="CZ44" s="51" t="str">
        <f>(CONCATENATE('M6 Invoer fouten'!CW$2,'M6 Invoer fouten'!CW46))</f>
        <v/>
      </c>
      <c r="DA44" s="51" t="str">
        <f>(CONCATENATE('M6 Invoer fouten'!CX$2,'M6 Invoer fouten'!CX46))</f>
        <v/>
      </c>
      <c r="DB44" s="51" t="str">
        <f>(CONCATENATE('M6 Invoer fouten'!CY$2,'M6 Invoer fouten'!CY46))</f>
        <v/>
      </c>
      <c r="DC44" s="51" t="str">
        <f>(CONCATENATE('M6 Invoer fouten'!CZ$2,'M6 Invoer fouten'!CZ46))</f>
        <v/>
      </c>
      <c r="DD44" s="51" t="str">
        <f>(CONCATENATE('M6 Invoer fouten'!DA$2,'M6 Invoer fouten'!DA46))</f>
        <v/>
      </c>
      <c r="DE44" s="51" t="str">
        <f>(CONCATENATE('M6 Invoer fouten'!DB$2,'M6 Invoer fouten'!DB46))</f>
        <v/>
      </c>
      <c r="DF44" s="51" t="str">
        <f>(CONCATENATE('M6 Invoer fouten'!DC$2,'M6 Invoer fouten'!DC46))</f>
        <v/>
      </c>
      <c r="DG44" s="51" t="str">
        <f>(CONCATENATE('M6 Invoer fouten'!DD$2,'M6 Invoer fouten'!DD46))</f>
        <v/>
      </c>
      <c r="DH44" s="51" t="str">
        <f>(CONCATENATE('M6 Invoer fouten'!DE$2,'M6 Invoer fouten'!DE46))</f>
        <v/>
      </c>
      <c r="DI44" s="51" t="str">
        <f>(CONCATENATE('M6 Invoer fouten'!DF$2,'M6 Invoer fouten'!DF46))</f>
        <v/>
      </c>
      <c r="DJ44" s="51" t="str">
        <f>(CONCATENATE('M6 Invoer fouten'!DG$2,'M6 Invoer fouten'!DG46))</f>
        <v/>
      </c>
      <c r="DK44" s="51" t="str">
        <f>(CONCATENATE('M6 Invoer fouten'!DH$2,'M6 Invoer fouten'!DH46))</f>
        <v/>
      </c>
      <c r="DL44" s="51" t="str">
        <f>(CONCATENATE('M6 Invoer fouten'!DI$2,'M6 Invoer fouten'!DI46))</f>
        <v/>
      </c>
      <c r="DM44" s="51" t="str">
        <f>(CONCATENATE('M6 Invoer fouten'!DJ$2,'M6 Invoer fouten'!DJ46))</f>
        <v/>
      </c>
      <c r="DN44" s="51" t="str">
        <f>(CONCATENATE('M6 Invoer fouten'!DK$2,'M6 Invoer fouten'!DK46))</f>
        <v/>
      </c>
      <c r="DO44" s="51" t="str">
        <f>(CONCATENATE('M6 Invoer fouten'!DL$2,'M6 Invoer fouten'!DL46))</f>
        <v/>
      </c>
      <c r="DP44" s="51" t="str">
        <f>(CONCATENATE('M6 Invoer fouten'!DM$2,'M6 Invoer fouten'!DM46))</f>
        <v/>
      </c>
      <c r="DQ44" s="51" t="str">
        <f>(CONCATENATE('M6 Invoer fouten'!DN$2,'M6 Invoer fouten'!DN46))</f>
        <v/>
      </c>
      <c r="DR44" s="51" t="str">
        <f>(CONCATENATE('M6 Invoer fouten'!DO$2,'M6 Invoer fouten'!DO46))</f>
        <v/>
      </c>
      <c r="DS44" s="51" t="str">
        <f>(CONCATENATE('M6 Invoer fouten'!DP$2,'M6 Invoer fouten'!DP46))</f>
        <v/>
      </c>
      <c r="DT44" s="51" t="str">
        <f>(CONCATENATE('M6 Invoer fouten'!DQ$2,'M6 Invoer fouten'!DQ46))</f>
        <v/>
      </c>
      <c r="DU44" s="51" t="str">
        <f>(CONCATENATE('M6 Invoer fouten'!DR$2,'M6 Invoer fouten'!DR46))</f>
        <v/>
      </c>
      <c r="DV44" s="51" t="str">
        <f>(CONCATENATE('M6 Invoer fouten'!DS$2,'M6 Invoer fouten'!DS46))</f>
        <v/>
      </c>
      <c r="DW44" s="51" t="str">
        <f>(CONCATENATE('M6 Invoer fouten'!DT$2,'M6 Invoer fouten'!DT46))</f>
        <v/>
      </c>
      <c r="DX44" s="51" t="str">
        <f>(CONCATENATE('M6 Invoer fouten'!DU$2,'M6 Invoer fouten'!DU46))</f>
        <v/>
      </c>
      <c r="DY44" s="51" t="str">
        <f>(CONCATENATE('M6 Invoer fouten'!DV$2,'M6 Invoer fouten'!DV46))</f>
        <v/>
      </c>
      <c r="DZ44" s="51" t="str">
        <f>(CONCATENATE('M6 Invoer fouten'!DW$2,'M6 Invoer fouten'!DW46))</f>
        <v/>
      </c>
      <c r="EA44" s="51" t="str">
        <f>(CONCATENATE('M6 Invoer fouten'!DX$2,'M6 Invoer fouten'!DX46))</f>
        <v/>
      </c>
      <c r="EB44" s="51" t="str">
        <f>(CONCATENATE('M6 Invoer fouten'!DY$2,'M6 Invoer fouten'!DY46))</f>
        <v/>
      </c>
      <c r="EC44" s="51" t="str">
        <f>(CONCATENATE('M6 Invoer fouten'!DZ$2,'M6 Invoer fouten'!DZ46))</f>
        <v/>
      </c>
      <c r="ED44" s="50" t="str">
        <f>IF($G44="","",CONCATENATE($G44,'M6 Invoer fouten'!EA46))</f>
        <v/>
      </c>
      <c r="EE44" s="50">
        <f t="shared" si="1"/>
        <v>0</v>
      </c>
      <c r="EF44" s="50" t="str">
        <f t="shared" si="2"/>
        <v/>
      </c>
      <c r="EG44" s="52">
        <f t="shared" si="3"/>
        <v>0</v>
      </c>
      <c r="EH44" s="50">
        <f>IF($G44="",0,HLOOKUP(ED$1,'M6 Invoer fouten'!$1:$2,2,FALSE))</f>
        <v>0</v>
      </c>
      <c r="EI44" s="50" t="str">
        <f>IF($G44="","",CONCATENATE($G44,'M6 Invoer fouten'!EB46))</f>
        <v/>
      </c>
      <c r="EJ44" s="50">
        <f t="shared" si="4"/>
        <v>0</v>
      </c>
      <c r="EK44" s="50" t="str">
        <f t="shared" si="5"/>
        <v/>
      </c>
      <c r="EL44" s="52">
        <f t="shared" si="6"/>
        <v>0</v>
      </c>
      <c r="EM44" s="50">
        <f>IF($G44="",0,HLOOKUP(EI$1,'M6 Invoer fouten'!$1:$2,2,FALSE))</f>
        <v>0</v>
      </c>
      <c r="EN44" s="50" t="str">
        <f>IF($G44="","",CONCATENATE($G44,'M6 Invoer fouten'!EC46))</f>
        <v/>
      </c>
      <c r="EO44" s="50">
        <f t="shared" si="7"/>
        <v>0</v>
      </c>
      <c r="EP44" s="50" t="str">
        <f t="shared" si="8"/>
        <v/>
      </c>
      <c r="EQ44" s="52">
        <f t="shared" si="9"/>
        <v>0</v>
      </c>
      <c r="ER44" s="50">
        <f>IF($G44="",0,HLOOKUP(EN$1,'M6 Invoer fouten'!$1:$2,2,FALSE))</f>
        <v>0</v>
      </c>
      <c r="ES44" s="50" t="str">
        <f>IF($G44="","",CONCATENATE($G44,'M6 Invoer fouten'!ED46))</f>
        <v/>
      </c>
      <c r="ET44" s="50">
        <f t="shared" si="10"/>
        <v>0</v>
      </c>
      <c r="EU44" s="50" t="str">
        <f t="shared" si="11"/>
        <v/>
      </c>
      <c r="EV44" s="52">
        <f t="shared" si="12"/>
        <v>0</v>
      </c>
      <c r="EW44" s="50">
        <f>IF($G44="",0,HLOOKUP(ES$1,'M6 Invoer fouten'!$1:$2,2,FALSE))</f>
        <v>0</v>
      </c>
      <c r="EX44" s="50" t="str">
        <f>IF($G44="","",CONCATENATE($G44,'M6 Invoer fouten'!EE46))</f>
        <v/>
      </c>
      <c r="EY44" s="50">
        <f t="shared" si="13"/>
        <v>0</v>
      </c>
      <c r="EZ44" s="50" t="str">
        <f t="shared" si="14"/>
        <v/>
      </c>
      <c r="FA44" s="52">
        <f t="shared" si="15"/>
        <v>0</v>
      </c>
      <c r="FB44" s="50">
        <f>IF($G44="",0,HLOOKUP(EX$1,'M6 Invoer fouten'!$1:$2,2,FALSE))</f>
        <v>0</v>
      </c>
      <c r="FC44" s="50" t="str">
        <f>IF($G44="","",CONCATENATE($G44,'M6 Invoer fouten'!EF46))</f>
        <v/>
      </c>
      <c r="FD44" s="50">
        <f t="shared" si="16"/>
        <v>0</v>
      </c>
      <c r="FE44" s="50" t="str">
        <f t="shared" si="17"/>
        <v/>
      </c>
      <c r="FF44" s="52">
        <f t="shared" si="18"/>
        <v>0</v>
      </c>
      <c r="FG44" s="50">
        <f>IF($G44="",0,HLOOKUP(FC$1,'M6 Invoer fouten'!$1:$2,2,FALSE))</f>
        <v>0</v>
      </c>
      <c r="FH44" s="50" t="str">
        <f>IF($G44="","",CONCATENATE($G44,'M6 Invoer fouten'!EG46))</f>
        <v/>
      </c>
      <c r="FI44" s="50">
        <f t="shared" si="19"/>
        <v>0</v>
      </c>
      <c r="FJ44" s="50" t="str">
        <f t="shared" si="20"/>
        <v/>
      </c>
      <c r="FK44" s="52">
        <f t="shared" si="21"/>
        <v>0</v>
      </c>
      <c r="FL44" s="50">
        <f>IF($G44="",0,HLOOKUP(FH$1,'M6 Invoer fouten'!$1:$2,2,FALSE))</f>
        <v>0</v>
      </c>
      <c r="FM44" s="50" t="str">
        <f>IF($G44="","",CONCATENATE($G44,'M6 Invoer fouten'!EH46))</f>
        <v/>
      </c>
      <c r="FN44" s="50">
        <f t="shared" si="22"/>
        <v>0</v>
      </c>
      <c r="FO44" s="50" t="str">
        <f t="shared" si="23"/>
        <v/>
      </c>
      <c r="FP44" s="52">
        <f t="shared" si="24"/>
        <v>0</v>
      </c>
      <c r="FQ44" s="50">
        <f>IF($G44="",0,HLOOKUP(FM$1,'M6 Invoer fouten'!$1:$2,2,FALSE))</f>
        <v>0</v>
      </c>
      <c r="FR44" s="50" t="str">
        <f>IF($G44="","",CONCATENATE($G44,'M6 Invoer fouten'!EI46))</f>
        <v/>
      </c>
      <c r="FS44" s="50">
        <f t="shared" si="25"/>
        <v>0</v>
      </c>
      <c r="FT44" s="50" t="str">
        <f t="shared" si="26"/>
        <v/>
      </c>
      <c r="FU44" s="52">
        <f t="shared" si="27"/>
        <v>0</v>
      </c>
      <c r="FV44" s="50">
        <f>IF($G44="",0,HLOOKUP(FR$1,'M6 Invoer fouten'!$1:$2,2,FALSE))</f>
        <v>0</v>
      </c>
      <c r="FW44" s="50" t="str">
        <f>IF($G44="","",CONCATENATE($G44,'M6 Invoer fouten'!EJ46))</f>
        <v/>
      </c>
      <c r="FX44" s="50">
        <f t="shared" si="28"/>
        <v>0</v>
      </c>
      <c r="FY44" s="50" t="str">
        <f t="shared" si="29"/>
        <v/>
      </c>
      <c r="FZ44" s="52">
        <f t="shared" si="30"/>
        <v>0</v>
      </c>
      <c r="GA44" s="50">
        <f>IF($G44="",0,HLOOKUP(FW$1,'M6 Invoer fouten'!$1:$2,2,FALSE))</f>
        <v>0</v>
      </c>
      <c r="GB44" s="50" t="str">
        <f>IF($G44="","",CONCATENATE($G44,'M6 Invoer fouten'!EK46))</f>
        <v/>
      </c>
      <c r="GC44" s="50">
        <f t="shared" si="31"/>
        <v>0</v>
      </c>
      <c r="GD44" s="50" t="str">
        <f t="shared" si="32"/>
        <v/>
      </c>
      <c r="GE44" s="52">
        <f t="shared" si="33"/>
        <v>0</v>
      </c>
      <c r="GF44" s="50">
        <f>IF($G44="",0,HLOOKUP(GB$1,'M6 Invoer fouten'!$1:$2,2,FALSE))</f>
        <v>0</v>
      </c>
      <c r="GG44" s="50" t="str">
        <f>IF($G44="","",CONCATENATE($G44,'M6 Invoer fouten'!EL46))</f>
        <v/>
      </c>
      <c r="GH44" s="50">
        <f t="shared" si="34"/>
        <v>0</v>
      </c>
      <c r="GI44" s="50" t="str">
        <f t="shared" si="35"/>
        <v/>
      </c>
      <c r="GJ44" s="52">
        <f t="shared" si="36"/>
        <v>0</v>
      </c>
      <c r="GK44" s="50">
        <f>IF($G44="",0,HLOOKUP(GG$1,'M6 Invoer fouten'!$1:$2,2,FALSE))</f>
        <v>0</v>
      </c>
      <c r="GL44" s="50" t="str">
        <f>IF($G44="","",CONCATENATE($G44,'M6 Invoer fouten'!EM46))</f>
        <v/>
      </c>
      <c r="GM44" s="50">
        <f t="shared" si="37"/>
        <v>0</v>
      </c>
      <c r="GN44" s="50" t="str">
        <f t="shared" si="38"/>
        <v/>
      </c>
      <c r="GO44" s="52">
        <f t="shared" si="39"/>
        <v>0</v>
      </c>
      <c r="GP44" s="50">
        <f>IF($G44="",0,HLOOKUP(GL$1,'M6 Invoer fouten'!$1:$2,2,FALSE))</f>
        <v>0</v>
      </c>
      <c r="GQ44" s="50" t="str">
        <f>IF($G44="","",CONCATENATE($G44,'M6 Invoer fouten'!EN46))</f>
        <v/>
      </c>
      <c r="GR44" s="50">
        <f t="shared" si="40"/>
        <v>0</v>
      </c>
      <c r="GS44" s="50" t="str">
        <f t="shared" si="41"/>
        <v/>
      </c>
      <c r="GT44" s="52">
        <f t="shared" si="42"/>
        <v>0</v>
      </c>
      <c r="GU44" s="50">
        <f>IF($G44="",0,HLOOKUP(GQ$1,'M6 Invoer fouten'!$1:$2,2,FALSE))</f>
        <v>0</v>
      </c>
      <c r="GV44" s="50" t="str">
        <f>IF($G44="","",CONCATENATE($G44,'M6 Invoer fouten'!EO46))</f>
        <v/>
      </c>
      <c r="GW44" s="50">
        <f t="shared" si="43"/>
        <v>0</v>
      </c>
      <c r="GX44" s="50" t="str">
        <f t="shared" si="44"/>
        <v/>
      </c>
      <c r="GY44" s="52">
        <f t="shared" si="45"/>
        <v>0</v>
      </c>
      <c r="GZ44" s="50">
        <f>IF($G44="",0,HLOOKUP(GV$1,'M6 Invoer fouten'!$1:$2,2,FALSE))</f>
        <v>0</v>
      </c>
      <c r="HA44" s="50" t="str">
        <f>IF($G44="","",CONCATENATE($G44,'M6 Invoer fouten'!EP46))</f>
        <v/>
      </c>
      <c r="HB44" s="50">
        <f t="shared" si="46"/>
        <v>0</v>
      </c>
      <c r="HC44" s="50" t="str">
        <f t="shared" si="47"/>
        <v/>
      </c>
      <c r="HD44" s="52">
        <f t="shared" si="48"/>
        <v>0</v>
      </c>
      <c r="HE44" s="50">
        <f>IF($G44="",0,HLOOKUP(HA$1,'M6 Invoer fouten'!$1:$2,2,FALSE))</f>
        <v>0</v>
      </c>
      <c r="HF44" s="50" t="str">
        <f>IF($G44="","",CONCATENATE($G44,'M6 Invoer fouten'!EQ46))</f>
        <v/>
      </c>
      <c r="HG44" s="50">
        <f t="shared" si="49"/>
        <v>0</v>
      </c>
      <c r="HH44" s="50" t="str">
        <f t="shared" si="50"/>
        <v/>
      </c>
      <c r="HI44" s="52">
        <f t="shared" si="51"/>
        <v>0</v>
      </c>
      <c r="HJ44" s="50">
        <f>IF($G44="",0,HLOOKUP(HF$1,'M6 Invoer fouten'!$1:$2,2,FALSE))</f>
        <v>0</v>
      </c>
      <c r="HK44" s="50" t="str">
        <f>IF($G44="","",CONCATENATE($G44,'M6 Invoer fouten'!ER46))</f>
        <v/>
      </c>
      <c r="HL44" s="50">
        <f t="shared" si="52"/>
        <v>0</v>
      </c>
      <c r="HM44" s="50" t="str">
        <f t="shared" si="53"/>
        <v/>
      </c>
      <c r="HN44" s="52">
        <f t="shared" si="54"/>
        <v>0</v>
      </c>
      <c r="HO44" s="50">
        <f>IF($G44="",0,HLOOKUP(HK$1,'M6 Invoer fouten'!$1:$2,2,FALSE))</f>
        <v>0</v>
      </c>
      <c r="HP44" s="50" t="str">
        <f>IF($G44="","",CONCATENATE($G44,'M6 Invoer fouten'!ES46))</f>
        <v/>
      </c>
      <c r="HQ44" s="50">
        <f t="shared" si="55"/>
        <v>0</v>
      </c>
      <c r="HR44" s="50" t="str">
        <f t="shared" si="56"/>
        <v/>
      </c>
      <c r="HS44" s="52">
        <f t="shared" si="57"/>
        <v>0</v>
      </c>
      <c r="HT44" s="50">
        <f>IF($G44="",0,HLOOKUP(HP$1,'M6 Invoer fouten'!$1:$2,2,FALSE))</f>
        <v>0</v>
      </c>
      <c r="HU44" s="50" t="str">
        <f>IF($G44="","",CONCATENATE($G44,'M6 Invoer fouten'!ET46))</f>
        <v/>
      </c>
      <c r="HV44" s="50">
        <f t="shared" si="58"/>
        <v>0</v>
      </c>
      <c r="HW44" s="50" t="str">
        <f t="shared" si="59"/>
        <v/>
      </c>
      <c r="HX44" s="52">
        <f t="shared" si="60"/>
        <v>0</v>
      </c>
      <c r="HY44" s="50">
        <f>IF($G44="",0,HLOOKUP(HU$1,'M6 Invoer fouten'!$1:$2,2,FALSE))</f>
        <v>0</v>
      </c>
      <c r="HZ44" s="50" t="str">
        <f>IF($G44="","",CONCATENATE($G44,'M6 Invoer fouten'!EU46))</f>
        <v/>
      </c>
      <c r="IA44" s="50">
        <f t="shared" si="61"/>
        <v>0</v>
      </c>
      <c r="IB44" s="50" t="str">
        <f t="shared" si="62"/>
        <v/>
      </c>
      <c r="IC44" s="52">
        <f t="shared" si="63"/>
        <v>0</v>
      </c>
      <c r="ID44" s="50">
        <f>IF($G44="",0,HLOOKUP(HZ$1,'M6 Invoer fouten'!$1:$2,2,FALSE))</f>
        <v>0</v>
      </c>
      <c r="IE44" s="50" t="str">
        <f>IF($G44="","",CONCATENATE($G44,'M6 Invoer fouten'!EV46))</f>
        <v/>
      </c>
      <c r="IF44" s="50">
        <f t="shared" si="64"/>
        <v>0</v>
      </c>
      <c r="IG44" s="50" t="str">
        <f t="shared" si="65"/>
        <v/>
      </c>
      <c r="IH44" s="52">
        <f t="shared" si="66"/>
        <v>0</v>
      </c>
      <c r="II44" s="50">
        <f>IF($G44="",0,HLOOKUP(IE$1,'M6 Invoer fouten'!$1:$2,2,FALSE))</f>
        <v>0</v>
      </c>
      <c r="IJ44" s="50" t="str">
        <f>IF($G44="","",CONCATENATE($G44,'M6 Invoer fouten'!EW46))</f>
        <v/>
      </c>
      <c r="IK44" s="50">
        <f t="shared" si="67"/>
        <v>0</v>
      </c>
      <c r="IL44" s="50" t="str">
        <f t="shared" si="68"/>
        <v/>
      </c>
      <c r="IM44" s="52">
        <f t="shared" si="69"/>
        <v>0</v>
      </c>
      <c r="IN44" s="50">
        <f>IF($G44="",0,HLOOKUP(IJ$1,'M6 Invoer fouten'!$1:$2,2,FALSE))</f>
        <v>0</v>
      </c>
      <c r="IO44" s="50" t="str">
        <f>IF($G44="","",CONCATENATE($G44,'M6 Invoer fouten'!EX46))</f>
        <v/>
      </c>
      <c r="IP44" s="50">
        <f t="shared" si="70"/>
        <v>0</v>
      </c>
      <c r="IQ44" s="50" t="str">
        <f t="shared" si="71"/>
        <v/>
      </c>
      <c r="IR44" s="52">
        <f t="shared" si="72"/>
        <v>0</v>
      </c>
      <c r="IS44" s="50">
        <f>IF($G44="",0,HLOOKUP(IO$1,'M6 Invoer fouten'!$1:$2,2,FALSE))</f>
        <v>0</v>
      </c>
    </row>
    <row r="45" spans="1:253">
      <c r="A45" s="50" t="str">
        <f>IF('M6 Invoer fouten'!A47=0,"",'M6 Invoer fouten'!A47)</f>
        <v/>
      </c>
      <c r="B45" s="50" t="str">
        <f>IF('M6 Invoer fouten'!B47="x","B","")</f>
        <v/>
      </c>
      <c r="C45" s="50" t="str">
        <f>IF('M6 Invoer fouten'!C47="x","I","")</f>
        <v/>
      </c>
      <c r="D45" s="50" t="str">
        <f>IF('M6 Invoer fouten'!D47="x","M","")</f>
        <v/>
      </c>
      <c r="E45" s="50"/>
      <c r="F45" s="50"/>
      <c r="G45" s="50" t="str">
        <f t="shared" si="78"/>
        <v/>
      </c>
      <c r="H45" s="51" t="str">
        <f>(CONCATENATE('M6 Invoer fouten'!E$2,'M6 Invoer fouten'!E47))</f>
        <v>6</v>
      </c>
      <c r="I45" s="51" t="str">
        <f>(CONCATENATE('M6 Invoer fouten'!F$2,'M6 Invoer fouten'!F47))</f>
        <v>5</v>
      </c>
      <c r="J45" s="51" t="str">
        <f>(CONCATENATE('M6 Invoer fouten'!G$2,'M6 Invoer fouten'!G47))</f>
        <v>7</v>
      </c>
      <c r="K45" s="51" t="str">
        <f>(CONCATENATE('M6 Invoer fouten'!H$2,'M6 Invoer fouten'!H47))</f>
        <v>5</v>
      </c>
      <c r="L45" s="51" t="str">
        <f>(CONCATENATE('M6 Invoer fouten'!I$2,'M6 Invoer fouten'!I47))</f>
        <v>5</v>
      </c>
      <c r="M45" s="51" t="str">
        <f>(CONCATENATE('M6 Invoer fouten'!J$2,'M6 Invoer fouten'!J47))</f>
        <v>7</v>
      </c>
      <c r="N45" s="51" t="str">
        <f>(CONCATENATE('M6 Invoer fouten'!K$2,'M6 Invoer fouten'!K47))</f>
        <v>6</v>
      </c>
      <c r="O45" s="51" t="str">
        <f>(CONCATENATE('M6 Invoer fouten'!L$2,'M6 Invoer fouten'!L47))</f>
        <v>7</v>
      </c>
      <c r="P45" s="51" t="str">
        <f>(CONCATENATE('M6 Invoer fouten'!M$2,'M6 Invoer fouten'!M47))</f>
        <v>5</v>
      </c>
      <c r="Q45" s="51" t="str">
        <f>(CONCATENATE('M6 Invoer fouten'!N$2,'M6 Invoer fouten'!N47))</f>
        <v>5</v>
      </c>
      <c r="R45" s="51" t="str">
        <f>(CONCATENATE('M6 Invoer fouten'!O$2,'M6 Invoer fouten'!O47))</f>
        <v>7</v>
      </c>
      <c r="S45" s="51" t="str">
        <f>(CONCATENATE('M6 Invoer fouten'!P$2,'M6 Invoer fouten'!P47))</f>
        <v>6</v>
      </c>
      <c r="T45" s="51" t="str">
        <f>(CONCATENATE('M6 Invoer fouten'!Q$2,'M6 Invoer fouten'!Q47))</f>
        <v>5</v>
      </c>
      <c r="U45" s="51" t="str">
        <f>(CONCATENATE('M6 Invoer fouten'!R$2,'M6 Invoer fouten'!R47))</f>
        <v>6</v>
      </c>
      <c r="V45" s="51" t="str">
        <f>(CONCATENATE('M6 Invoer fouten'!S$2,'M6 Invoer fouten'!S47))</f>
        <v>6</v>
      </c>
      <c r="W45" s="51" t="str">
        <f>(CONCATENATE('M6 Invoer fouten'!T$2,'M6 Invoer fouten'!T47))</f>
        <v>7</v>
      </c>
      <c r="X45" s="51" t="str">
        <f>(CONCATENATE('M6 Invoer fouten'!U$2,'M6 Invoer fouten'!U47))</f>
        <v>6</v>
      </c>
      <c r="Y45" s="51" t="str">
        <f>(CONCATENATE('M6 Invoer fouten'!V$2,'M6 Invoer fouten'!V47))</f>
        <v>5</v>
      </c>
      <c r="Z45" s="51" t="str">
        <f>(CONCATENATE('M6 Invoer fouten'!W$2,'M6 Invoer fouten'!W47))</f>
        <v>6</v>
      </c>
      <c r="AA45" s="51" t="str">
        <f>(CONCATENATE('M6 Invoer fouten'!X$2,'M6 Invoer fouten'!X47))</f>
        <v>5</v>
      </c>
      <c r="AB45" s="51" t="str">
        <f>(CONCATENATE('M6 Invoer fouten'!Y$2,'M6 Invoer fouten'!Y47))</f>
        <v>7</v>
      </c>
      <c r="AC45" s="51" t="str">
        <f>(CONCATENATE('M6 Invoer fouten'!Z$2,'M6 Invoer fouten'!Z47))</f>
        <v>6</v>
      </c>
      <c r="AD45" s="51" t="str">
        <f>(CONCATENATE('M6 Invoer fouten'!AA$2,'M6 Invoer fouten'!AA47))</f>
        <v>5</v>
      </c>
      <c r="AE45" s="51" t="str">
        <f>(CONCATENATE('M6 Invoer fouten'!AB$2,'M6 Invoer fouten'!AB47))</f>
        <v>7</v>
      </c>
      <c r="AF45" s="51" t="str">
        <f>(CONCATENATE('M6 Invoer fouten'!AC$2,'M6 Invoer fouten'!AC47))</f>
        <v>6</v>
      </c>
      <c r="AG45" s="51" t="str">
        <f>(CONCATENATE('M6 Invoer fouten'!AD$2,'M6 Invoer fouten'!AD47))</f>
        <v>5</v>
      </c>
      <c r="AH45" s="51" t="str">
        <f>(CONCATENATE('M6 Invoer fouten'!AE$2,'M6 Invoer fouten'!AE47))</f>
        <v>6</v>
      </c>
      <c r="AI45" s="51" t="str">
        <f>(CONCATENATE('M6 Invoer fouten'!AF$2,'M6 Invoer fouten'!AF47))</f>
        <v>7</v>
      </c>
      <c r="AJ45" s="51" t="str">
        <f>(CONCATENATE('M6 Invoer fouten'!AG$2,'M6 Invoer fouten'!AG47))</f>
        <v>19</v>
      </c>
      <c r="AK45" s="51" t="str">
        <f>(CONCATENATE('M6 Invoer fouten'!AG$2,'M6 Invoer fouten'!AH47))</f>
        <v>19</v>
      </c>
      <c r="AL45" s="51" t="str">
        <f>(CONCATENATE('M6 Invoer fouten'!AH$2,'M6 Invoer fouten'!AI47))</f>
        <v>19</v>
      </c>
      <c r="AM45" s="51" t="str">
        <f>(CONCATENATE('M6 Invoer fouten'!AI$2,'M6 Invoer fouten'!AJ47))</f>
        <v>19</v>
      </c>
      <c r="AN45" s="51" t="str">
        <f>(CONCATENATE('M6 Invoer fouten'!AJ$2,'M6 Invoer fouten'!AK47))</f>
        <v>19</v>
      </c>
      <c r="AO45" s="51" t="str">
        <f>(CONCATENATE('M6 Invoer fouten'!AK$2,'M6 Invoer fouten'!AL47))</f>
        <v>19</v>
      </c>
      <c r="AP45" s="51" t="str">
        <f>(CONCATENATE('M6 Invoer fouten'!AL$2,'M6 Invoer fouten'!AM47))</f>
        <v>19</v>
      </c>
      <c r="AQ45" s="51" t="str">
        <f>(CONCATENATE('M6 Invoer fouten'!AM$2,'M6 Invoer fouten'!AN47))</f>
        <v>19</v>
      </c>
      <c r="AR45" s="51" t="str">
        <f>(CONCATENATE('M6 Invoer fouten'!AN$2,'M6 Invoer fouten'!AO47))</f>
        <v>19</v>
      </c>
      <c r="AS45" s="51" t="str">
        <f>(CONCATENATE('M6 Invoer fouten'!AO$2,'M6 Invoer fouten'!AP47))</f>
        <v>11</v>
      </c>
      <c r="AT45" s="51" t="str">
        <f>(CONCATENATE('M6 Invoer fouten'!AP$2,'M6 Invoer fouten'!AQ47))</f>
        <v>16</v>
      </c>
      <c r="AU45" s="51" t="str">
        <f>(CONCATENATE('M6 Invoer fouten'!AQ$2,'M6 Invoer fouten'!AR47))</f>
        <v>14</v>
      </c>
      <c r="AV45" s="51" t="str">
        <f>(CONCATENATE('M6 Invoer fouten'!AR$2,'M6 Invoer fouten'!AS47))</f>
        <v>13</v>
      </c>
      <c r="AW45" s="51" t="str">
        <f>(CONCATENATE('M6 Invoer fouten'!AS$2,'M6 Invoer fouten'!AT47))</f>
        <v>11</v>
      </c>
      <c r="AX45" s="51" t="str">
        <f>(CONCATENATE('M6 Invoer fouten'!AT$2,'M6 Invoer fouten'!AU47))</f>
        <v>12</v>
      </c>
      <c r="AY45" s="51" t="str">
        <f>(CONCATENATE('M6 Invoer fouten'!AU$2,'M6 Invoer fouten'!AV47))</f>
        <v>11</v>
      </c>
      <c r="AZ45" s="51" t="str">
        <f>(CONCATENATE('M6 Invoer fouten'!AV$2,'M6 Invoer fouten'!AW47))</f>
        <v>15</v>
      </c>
      <c r="BA45" s="51" t="str">
        <f>(CONCATENATE('M6 Invoer fouten'!AW$2,'M6 Invoer fouten'!AX47))</f>
        <v>13</v>
      </c>
      <c r="BB45" s="51" t="str">
        <f>(CONCATENATE('M6 Invoer fouten'!AX$2,'M6 Invoer fouten'!AY47))</f>
        <v>12</v>
      </c>
      <c r="BC45" s="51" t="str">
        <f>(CONCATENATE('M6 Invoer fouten'!AY$2,'M6 Invoer fouten'!AZ47))</f>
        <v>11</v>
      </c>
      <c r="BD45" s="51" t="str">
        <f>(CONCATENATE('M6 Invoer fouten'!AZ$2,'M6 Invoer fouten'!BA47))</f>
        <v>18</v>
      </c>
      <c r="BE45" s="51" t="str">
        <f>(CONCATENATE('M6 Invoer fouten'!BA$2,'M6 Invoer fouten'!BB47))</f>
        <v>18</v>
      </c>
      <c r="BF45" s="51" t="str">
        <f>(CONCATENATE('M6 Invoer fouten'!BB$2,'M6 Invoer fouten'!BC47))</f>
        <v>18</v>
      </c>
      <c r="BG45" s="51" t="str">
        <f>(CONCATENATE('M6 Invoer fouten'!BC$2,'M6 Invoer fouten'!BD47))</f>
        <v>8</v>
      </c>
      <c r="BH45" s="51" t="str">
        <f>(CONCATENATE('M6 Invoer fouten'!BD$2,'M6 Invoer fouten'!BE47))</f>
        <v>8</v>
      </c>
      <c r="BI45" s="51" t="str">
        <f>(CONCATENATE('M6 Invoer fouten'!BE$2,'M6 Invoer fouten'!BF47))</f>
        <v>9</v>
      </c>
      <c r="BJ45" s="51" t="str">
        <f>(CONCATENATE('M6 Invoer fouten'!BF$2,'M6 Invoer fouten'!BG47))</f>
        <v>8</v>
      </c>
      <c r="BK45" s="51" t="str">
        <f>(CONCATENATE('M6 Invoer fouten'!BG$2,'M6 Invoer fouten'!BH47))</f>
        <v>9</v>
      </c>
      <c r="BL45" s="51" t="str">
        <f>(CONCATENATE('M6 Invoer fouten'!BH$2,'M6 Invoer fouten'!BI47))</f>
        <v>10</v>
      </c>
      <c r="BM45" s="51" t="str">
        <f>(CONCATENATE('M6 Invoer fouten'!BJ$2,'M6 Invoer fouten'!BJ47))</f>
        <v>10</v>
      </c>
      <c r="BN45" s="51" t="str">
        <f>(CONCATENATE('M6 Invoer fouten'!BK$2,'M6 Invoer fouten'!BK47))</f>
        <v>17</v>
      </c>
      <c r="BO45" s="51" t="str">
        <f>(CONCATENATE('M6 Invoer fouten'!BL$2,'M6 Invoer fouten'!BL47))</f>
        <v>17</v>
      </c>
      <c r="BP45" s="51" t="str">
        <f>(CONCATENATE('M6 Invoer fouten'!BM$2,'M6 Invoer fouten'!BM47))</f>
        <v>17</v>
      </c>
      <c r="BQ45" s="51" t="str">
        <f>(CONCATENATE('M6 Invoer fouten'!BN$2,'M6 Invoer fouten'!BN47))</f>
        <v>17</v>
      </c>
      <c r="BR45" s="51" t="str">
        <f>(CONCATENATE('M6 Invoer fouten'!BO$2,'M6 Invoer fouten'!BO47))</f>
        <v>1</v>
      </c>
      <c r="BS45" s="51" t="str">
        <f>(CONCATENATE('M6 Invoer fouten'!BP$2,'M6 Invoer fouten'!BP47))</f>
        <v>4</v>
      </c>
      <c r="BT45" s="51" t="str">
        <f>(CONCATENATE('M6 Invoer fouten'!BQ$2,'M6 Invoer fouten'!BQ47))</f>
        <v>2</v>
      </c>
      <c r="BU45" s="51" t="str">
        <f>(CONCATENATE('M6 Invoer fouten'!BR$2,'M6 Invoer fouten'!BR47))</f>
        <v>1</v>
      </c>
      <c r="BV45" s="51" t="str">
        <f>(CONCATENATE('M6 Invoer fouten'!BS$2,'M6 Invoer fouten'!BS47))</f>
        <v>1</v>
      </c>
      <c r="BW45" s="51" t="str">
        <f>(CONCATENATE('M6 Invoer fouten'!BT$2,'M6 Invoer fouten'!BT47))</f>
        <v>3</v>
      </c>
      <c r="BX45" s="51" t="str">
        <f>(CONCATENATE('M6 Invoer fouten'!BU$2,'M6 Invoer fouten'!BU47))</f>
        <v>2</v>
      </c>
      <c r="BY45" s="51" t="str">
        <f>(CONCATENATE('M6 Invoer fouten'!BV$2,'M6 Invoer fouten'!BV47))</f>
        <v>1</v>
      </c>
      <c r="BZ45" s="51" t="str">
        <f>(CONCATENATE('M6 Invoer fouten'!BW$2,'M6 Invoer fouten'!BW47))</f>
        <v>17</v>
      </c>
      <c r="CA45" s="51" t="str">
        <f>(CONCATENATE('M6 Invoer fouten'!BX$2,'M6 Invoer fouten'!BX47))</f>
        <v>17</v>
      </c>
      <c r="CB45" s="51" t="str">
        <f>(CONCATENATE('M6 Invoer fouten'!BY$2,'M6 Invoer fouten'!BY47))</f>
        <v>17</v>
      </c>
      <c r="CC45" s="51" t="str">
        <f>(CONCATENATE('M6 Invoer fouten'!BZ$2,'M6 Invoer fouten'!BZ47))</f>
        <v>17</v>
      </c>
      <c r="CD45" s="51" t="str">
        <f>(CONCATENATE('M6 Invoer fouten'!CA$2,'M6 Invoer fouten'!CA47))</f>
        <v>8</v>
      </c>
      <c r="CE45" s="51" t="str">
        <f>(CONCATENATE('M6 Invoer fouten'!CB$2,'M6 Invoer fouten'!CB47))</f>
        <v>8</v>
      </c>
      <c r="CF45" s="51" t="str">
        <f>(CONCATENATE('M6 Invoer fouten'!CC$2,'M6 Invoer fouten'!CC47))</f>
        <v>9</v>
      </c>
      <c r="CG45" s="51" t="str">
        <f>(CONCATENATE('M6 Invoer fouten'!CD$2,'M6 Invoer fouten'!CD47))</f>
        <v>8</v>
      </c>
      <c r="CH45" s="51" t="str">
        <f>(CONCATENATE('M6 Invoer fouten'!CE$2,'M6 Invoer fouten'!CE47))</f>
        <v>9</v>
      </c>
      <c r="CI45" s="51" t="str">
        <f>(CONCATENATE('M6 Invoer fouten'!CF$2,'M6 Invoer fouten'!CF47))</f>
        <v>9</v>
      </c>
      <c r="CJ45" s="51" t="str">
        <f>(CONCATENATE('M6 Invoer fouten'!CG$2,'M6 Invoer fouten'!CG47))</f>
        <v>8</v>
      </c>
      <c r="CK45" s="51" t="str">
        <f>(CONCATENATE('M6 Invoer fouten'!CH$2,'M6 Invoer fouten'!CH47))</f>
        <v>8</v>
      </c>
      <c r="CL45" s="51" t="str">
        <f>(CONCATENATE('M6 Invoer fouten'!CI$2,'M6 Invoer fouten'!CI47))</f>
        <v>3</v>
      </c>
      <c r="CM45" s="51" t="str">
        <f>(CONCATENATE('M6 Invoer fouten'!CJ$2,'M6 Invoer fouten'!CJ47))</f>
        <v>3</v>
      </c>
      <c r="CN45" s="51" t="str">
        <f>(CONCATENATE('M6 Invoer fouten'!CK$2,'M6 Invoer fouten'!CK47))</f>
        <v>3</v>
      </c>
      <c r="CO45" s="51" t="str">
        <f>(CONCATENATE('M6 Invoer fouten'!CL$2,'M6 Invoer fouten'!CL47))</f>
        <v>15</v>
      </c>
      <c r="CP45" s="51" t="str">
        <f>(CONCATENATE('M6 Invoer fouten'!CM$2,'M6 Invoer fouten'!CM47))</f>
        <v>11</v>
      </c>
      <c r="CQ45" s="51" t="str">
        <f>(CONCATENATE('M6 Invoer fouten'!CN$2,'M6 Invoer fouten'!CN47))</f>
        <v>13</v>
      </c>
      <c r="CR45" s="51" t="str">
        <f>(CONCATENATE('M6 Invoer fouten'!CO$2,'M6 Invoer fouten'!CO47))</f>
        <v>12</v>
      </c>
      <c r="CS45" s="51" t="str">
        <f>(CONCATENATE('M6 Invoer fouten'!CP$2,'M6 Invoer fouten'!CP47))</f>
        <v>11</v>
      </c>
      <c r="CT45" s="51" t="str">
        <f>(CONCATENATE('M6 Invoer fouten'!CQ$2,'M6 Invoer fouten'!CQ47))</f>
        <v>13</v>
      </c>
      <c r="CU45" s="51" t="str">
        <f>(CONCATENATE('M6 Invoer fouten'!CR$2,'M6 Invoer fouten'!CR47))</f>
        <v>11</v>
      </c>
      <c r="CV45" s="51" t="str">
        <f>(CONCATENATE('M6 Invoer fouten'!CS$2,'M6 Invoer fouten'!CS47))</f>
        <v>11</v>
      </c>
      <c r="CW45" s="51" t="str">
        <f>(CONCATENATE('M6 Invoer fouten'!CT$2,'M6 Invoer fouten'!CT47))</f>
        <v>13</v>
      </c>
      <c r="CX45" s="51" t="str">
        <f>(CONCATENATE('M6 Invoer fouten'!CU$2,'M6 Invoer fouten'!CU47))</f>
        <v>15</v>
      </c>
      <c r="CY45" s="51" t="str">
        <f>(CONCATENATE('M6 Invoer fouten'!CV$2,'M6 Invoer fouten'!CV47))</f>
        <v>12</v>
      </c>
      <c r="CZ45" s="51" t="str">
        <f>(CONCATENATE('M6 Invoer fouten'!CW$2,'M6 Invoer fouten'!CW47))</f>
        <v/>
      </c>
      <c r="DA45" s="51" t="str">
        <f>(CONCATENATE('M6 Invoer fouten'!CX$2,'M6 Invoer fouten'!CX47))</f>
        <v/>
      </c>
      <c r="DB45" s="51" t="str">
        <f>(CONCATENATE('M6 Invoer fouten'!CY$2,'M6 Invoer fouten'!CY47))</f>
        <v/>
      </c>
      <c r="DC45" s="51" t="str">
        <f>(CONCATENATE('M6 Invoer fouten'!CZ$2,'M6 Invoer fouten'!CZ47))</f>
        <v/>
      </c>
      <c r="DD45" s="51" t="str">
        <f>(CONCATENATE('M6 Invoer fouten'!DA$2,'M6 Invoer fouten'!DA47))</f>
        <v/>
      </c>
      <c r="DE45" s="51" t="str">
        <f>(CONCATENATE('M6 Invoer fouten'!DB$2,'M6 Invoer fouten'!DB47))</f>
        <v/>
      </c>
      <c r="DF45" s="51" t="str">
        <f>(CONCATENATE('M6 Invoer fouten'!DC$2,'M6 Invoer fouten'!DC47))</f>
        <v/>
      </c>
      <c r="DG45" s="51" t="str">
        <f>(CONCATENATE('M6 Invoer fouten'!DD$2,'M6 Invoer fouten'!DD47))</f>
        <v/>
      </c>
      <c r="DH45" s="51" t="str">
        <f>(CONCATENATE('M6 Invoer fouten'!DE$2,'M6 Invoer fouten'!DE47))</f>
        <v/>
      </c>
      <c r="DI45" s="51" t="str">
        <f>(CONCATENATE('M6 Invoer fouten'!DF$2,'M6 Invoer fouten'!DF47))</f>
        <v/>
      </c>
      <c r="DJ45" s="51" t="str">
        <f>(CONCATENATE('M6 Invoer fouten'!DG$2,'M6 Invoer fouten'!DG47))</f>
        <v/>
      </c>
      <c r="DK45" s="51" t="str">
        <f>(CONCATENATE('M6 Invoer fouten'!DH$2,'M6 Invoer fouten'!DH47))</f>
        <v/>
      </c>
      <c r="DL45" s="51" t="str">
        <f>(CONCATENATE('M6 Invoer fouten'!DI$2,'M6 Invoer fouten'!DI47))</f>
        <v/>
      </c>
      <c r="DM45" s="51" t="str">
        <f>(CONCATENATE('M6 Invoer fouten'!DJ$2,'M6 Invoer fouten'!DJ47))</f>
        <v/>
      </c>
      <c r="DN45" s="51" t="str">
        <f>(CONCATENATE('M6 Invoer fouten'!DK$2,'M6 Invoer fouten'!DK47))</f>
        <v/>
      </c>
      <c r="DO45" s="51" t="str">
        <f>(CONCATENATE('M6 Invoer fouten'!DL$2,'M6 Invoer fouten'!DL47))</f>
        <v/>
      </c>
      <c r="DP45" s="51" t="str">
        <f>(CONCATENATE('M6 Invoer fouten'!DM$2,'M6 Invoer fouten'!DM47))</f>
        <v/>
      </c>
      <c r="DQ45" s="51" t="str">
        <f>(CONCATENATE('M6 Invoer fouten'!DN$2,'M6 Invoer fouten'!DN47))</f>
        <v/>
      </c>
      <c r="DR45" s="51" t="str">
        <f>(CONCATENATE('M6 Invoer fouten'!DO$2,'M6 Invoer fouten'!DO47))</f>
        <v/>
      </c>
      <c r="DS45" s="51" t="str">
        <f>(CONCATENATE('M6 Invoer fouten'!DP$2,'M6 Invoer fouten'!DP47))</f>
        <v/>
      </c>
      <c r="DT45" s="51" t="str">
        <f>(CONCATENATE('M6 Invoer fouten'!DQ$2,'M6 Invoer fouten'!DQ47))</f>
        <v/>
      </c>
      <c r="DU45" s="51" t="str">
        <f>(CONCATENATE('M6 Invoer fouten'!DR$2,'M6 Invoer fouten'!DR47))</f>
        <v/>
      </c>
      <c r="DV45" s="51" t="str">
        <f>(CONCATENATE('M6 Invoer fouten'!DS$2,'M6 Invoer fouten'!DS47))</f>
        <v/>
      </c>
      <c r="DW45" s="51" t="str">
        <f>(CONCATENATE('M6 Invoer fouten'!DT$2,'M6 Invoer fouten'!DT47))</f>
        <v/>
      </c>
      <c r="DX45" s="51" t="str">
        <f>(CONCATENATE('M6 Invoer fouten'!DU$2,'M6 Invoer fouten'!DU47))</f>
        <v/>
      </c>
      <c r="DY45" s="51" t="str">
        <f>(CONCATENATE('M6 Invoer fouten'!DV$2,'M6 Invoer fouten'!DV47))</f>
        <v/>
      </c>
      <c r="DZ45" s="51" t="str">
        <f>(CONCATENATE('M6 Invoer fouten'!DW$2,'M6 Invoer fouten'!DW47))</f>
        <v/>
      </c>
      <c r="EA45" s="51" t="str">
        <f>(CONCATENATE('M6 Invoer fouten'!DX$2,'M6 Invoer fouten'!DX47))</f>
        <v/>
      </c>
      <c r="EB45" s="51" t="str">
        <f>(CONCATENATE('M6 Invoer fouten'!DY$2,'M6 Invoer fouten'!DY47))</f>
        <v/>
      </c>
      <c r="EC45" s="51" t="str">
        <f>(CONCATENATE('M6 Invoer fouten'!DZ$2,'M6 Invoer fouten'!DZ47))</f>
        <v/>
      </c>
      <c r="ED45" s="50" t="str">
        <f>IF($G45="","",CONCATENATE($G45,'M6 Invoer fouten'!EA47))</f>
        <v/>
      </c>
      <c r="EE45" s="50">
        <f t="shared" si="1"/>
        <v>0</v>
      </c>
      <c r="EF45" s="50" t="str">
        <f t="shared" si="2"/>
        <v/>
      </c>
      <c r="EG45" s="52">
        <f t="shared" si="3"/>
        <v>0</v>
      </c>
      <c r="EH45" s="50">
        <f>IF($G45="",0,HLOOKUP(ED$1,'M6 Invoer fouten'!$1:$2,2,FALSE))</f>
        <v>0</v>
      </c>
      <c r="EI45" s="50" t="str">
        <f>IF($G45="","",CONCATENATE($G45,'M6 Invoer fouten'!EB47))</f>
        <v/>
      </c>
      <c r="EJ45" s="50">
        <f t="shared" si="4"/>
        <v>0</v>
      </c>
      <c r="EK45" s="50" t="str">
        <f t="shared" si="5"/>
        <v/>
      </c>
      <c r="EL45" s="52">
        <f t="shared" si="6"/>
        <v>0</v>
      </c>
      <c r="EM45" s="50">
        <f>IF($G45="",0,HLOOKUP(EI$1,'M6 Invoer fouten'!$1:$2,2,FALSE))</f>
        <v>0</v>
      </c>
      <c r="EN45" s="50" t="str">
        <f>IF($G45="","",CONCATENATE($G45,'M6 Invoer fouten'!EC47))</f>
        <v/>
      </c>
      <c r="EO45" s="50">
        <f t="shared" si="7"/>
        <v>0</v>
      </c>
      <c r="EP45" s="50" t="str">
        <f t="shared" si="8"/>
        <v/>
      </c>
      <c r="EQ45" s="52">
        <f t="shared" si="9"/>
        <v>0</v>
      </c>
      <c r="ER45" s="50">
        <f>IF($G45="",0,HLOOKUP(EN$1,'M6 Invoer fouten'!$1:$2,2,FALSE))</f>
        <v>0</v>
      </c>
      <c r="ES45" s="50" t="str">
        <f>IF($G45="","",CONCATENATE($G45,'M6 Invoer fouten'!ED47))</f>
        <v/>
      </c>
      <c r="ET45" s="50">
        <f t="shared" si="10"/>
        <v>0</v>
      </c>
      <c r="EU45" s="50" t="str">
        <f t="shared" si="11"/>
        <v/>
      </c>
      <c r="EV45" s="52">
        <f t="shared" si="12"/>
        <v>0</v>
      </c>
      <c r="EW45" s="50">
        <f>IF($G45="",0,HLOOKUP(ES$1,'M6 Invoer fouten'!$1:$2,2,FALSE))</f>
        <v>0</v>
      </c>
      <c r="EX45" s="50" t="str">
        <f>IF($G45="","",CONCATENATE($G45,'M6 Invoer fouten'!EE47))</f>
        <v/>
      </c>
      <c r="EY45" s="50">
        <f t="shared" si="13"/>
        <v>0</v>
      </c>
      <c r="EZ45" s="50" t="str">
        <f t="shared" si="14"/>
        <v/>
      </c>
      <c r="FA45" s="52">
        <f t="shared" si="15"/>
        <v>0</v>
      </c>
      <c r="FB45" s="50">
        <f>IF($G45="",0,HLOOKUP(EX$1,'M6 Invoer fouten'!$1:$2,2,FALSE))</f>
        <v>0</v>
      </c>
      <c r="FC45" s="50" t="str">
        <f>IF($G45="","",CONCATENATE($G45,'M6 Invoer fouten'!EF47))</f>
        <v/>
      </c>
      <c r="FD45" s="50">
        <f t="shared" si="16"/>
        <v>0</v>
      </c>
      <c r="FE45" s="50" t="str">
        <f t="shared" si="17"/>
        <v/>
      </c>
      <c r="FF45" s="52">
        <f t="shared" si="18"/>
        <v>0</v>
      </c>
      <c r="FG45" s="50">
        <f>IF($G45="",0,HLOOKUP(FC$1,'M6 Invoer fouten'!$1:$2,2,FALSE))</f>
        <v>0</v>
      </c>
      <c r="FH45" s="50" t="str">
        <f>IF($G45="","",CONCATENATE($G45,'M6 Invoer fouten'!EG47))</f>
        <v/>
      </c>
      <c r="FI45" s="50">
        <f t="shared" si="19"/>
        <v>0</v>
      </c>
      <c r="FJ45" s="50" t="str">
        <f t="shared" si="20"/>
        <v/>
      </c>
      <c r="FK45" s="52">
        <f t="shared" si="21"/>
        <v>0</v>
      </c>
      <c r="FL45" s="50">
        <f>IF($G45="",0,HLOOKUP(FH$1,'M6 Invoer fouten'!$1:$2,2,FALSE))</f>
        <v>0</v>
      </c>
      <c r="FM45" s="50" t="str">
        <f>IF($G45="","",CONCATENATE($G45,'M6 Invoer fouten'!EH47))</f>
        <v/>
      </c>
      <c r="FN45" s="50">
        <f t="shared" si="22"/>
        <v>0</v>
      </c>
      <c r="FO45" s="50" t="str">
        <f t="shared" si="23"/>
        <v/>
      </c>
      <c r="FP45" s="52">
        <f t="shared" si="24"/>
        <v>0</v>
      </c>
      <c r="FQ45" s="50">
        <f>IF($G45="",0,HLOOKUP(FM$1,'M6 Invoer fouten'!$1:$2,2,FALSE))</f>
        <v>0</v>
      </c>
      <c r="FR45" s="50" t="str">
        <f>IF($G45="","",CONCATENATE($G45,'M6 Invoer fouten'!EI47))</f>
        <v/>
      </c>
      <c r="FS45" s="50">
        <f t="shared" si="25"/>
        <v>0</v>
      </c>
      <c r="FT45" s="50" t="str">
        <f t="shared" si="26"/>
        <v/>
      </c>
      <c r="FU45" s="52">
        <f t="shared" si="27"/>
        <v>0</v>
      </c>
      <c r="FV45" s="50">
        <f>IF($G45="",0,HLOOKUP(FR$1,'M6 Invoer fouten'!$1:$2,2,FALSE))</f>
        <v>0</v>
      </c>
      <c r="FW45" s="50" t="str">
        <f>IF($G45="","",CONCATENATE($G45,'M6 Invoer fouten'!EJ47))</f>
        <v/>
      </c>
      <c r="FX45" s="50">
        <f t="shared" si="28"/>
        <v>0</v>
      </c>
      <c r="FY45" s="50" t="str">
        <f t="shared" si="29"/>
        <v/>
      </c>
      <c r="FZ45" s="52">
        <f t="shared" si="30"/>
        <v>0</v>
      </c>
      <c r="GA45" s="50">
        <f>IF($G45="",0,HLOOKUP(FW$1,'M6 Invoer fouten'!$1:$2,2,FALSE))</f>
        <v>0</v>
      </c>
      <c r="GB45" s="50" t="str">
        <f>IF($G45="","",CONCATENATE($G45,'M6 Invoer fouten'!EK47))</f>
        <v/>
      </c>
      <c r="GC45" s="50">
        <f t="shared" si="31"/>
        <v>0</v>
      </c>
      <c r="GD45" s="50" t="str">
        <f t="shared" si="32"/>
        <v/>
      </c>
      <c r="GE45" s="52">
        <f t="shared" si="33"/>
        <v>0</v>
      </c>
      <c r="GF45" s="50">
        <f>IF($G45="",0,HLOOKUP(GB$1,'M6 Invoer fouten'!$1:$2,2,FALSE))</f>
        <v>0</v>
      </c>
      <c r="GG45" s="50" t="str">
        <f>IF($G45="","",CONCATENATE($G45,'M6 Invoer fouten'!EL47))</f>
        <v/>
      </c>
      <c r="GH45" s="50">
        <f t="shared" si="34"/>
        <v>0</v>
      </c>
      <c r="GI45" s="50" t="str">
        <f t="shared" si="35"/>
        <v/>
      </c>
      <c r="GJ45" s="52">
        <f t="shared" si="36"/>
        <v>0</v>
      </c>
      <c r="GK45" s="50">
        <f>IF($G45="",0,HLOOKUP(GG$1,'M6 Invoer fouten'!$1:$2,2,FALSE))</f>
        <v>0</v>
      </c>
      <c r="GL45" s="50" t="str">
        <f>IF($G45="","",CONCATENATE($G45,'M6 Invoer fouten'!EM47))</f>
        <v/>
      </c>
      <c r="GM45" s="50">
        <f t="shared" si="37"/>
        <v>0</v>
      </c>
      <c r="GN45" s="50" t="str">
        <f t="shared" si="38"/>
        <v/>
      </c>
      <c r="GO45" s="52">
        <f t="shared" si="39"/>
        <v>0</v>
      </c>
      <c r="GP45" s="50">
        <f>IF($G45="",0,HLOOKUP(GL$1,'M6 Invoer fouten'!$1:$2,2,FALSE))</f>
        <v>0</v>
      </c>
      <c r="GQ45" s="50" t="str">
        <f>IF($G45="","",CONCATENATE($G45,'M6 Invoer fouten'!EN47))</f>
        <v/>
      </c>
      <c r="GR45" s="50">
        <f t="shared" si="40"/>
        <v>0</v>
      </c>
      <c r="GS45" s="50" t="str">
        <f t="shared" si="41"/>
        <v/>
      </c>
      <c r="GT45" s="52">
        <f t="shared" si="42"/>
        <v>0</v>
      </c>
      <c r="GU45" s="50">
        <f>IF($G45="",0,HLOOKUP(GQ$1,'M6 Invoer fouten'!$1:$2,2,FALSE))</f>
        <v>0</v>
      </c>
      <c r="GV45" s="50" t="str">
        <f>IF($G45="","",CONCATENATE($G45,'M6 Invoer fouten'!EO47))</f>
        <v/>
      </c>
      <c r="GW45" s="50">
        <f t="shared" si="43"/>
        <v>0</v>
      </c>
      <c r="GX45" s="50" t="str">
        <f t="shared" si="44"/>
        <v/>
      </c>
      <c r="GY45" s="52">
        <f t="shared" si="45"/>
        <v>0</v>
      </c>
      <c r="GZ45" s="50">
        <f>IF($G45="",0,HLOOKUP(GV$1,'M6 Invoer fouten'!$1:$2,2,FALSE))</f>
        <v>0</v>
      </c>
      <c r="HA45" s="50" t="str">
        <f>IF($G45="","",CONCATENATE($G45,'M6 Invoer fouten'!EP47))</f>
        <v/>
      </c>
      <c r="HB45" s="50">
        <f t="shared" si="46"/>
        <v>0</v>
      </c>
      <c r="HC45" s="50" t="str">
        <f t="shared" si="47"/>
        <v/>
      </c>
      <c r="HD45" s="52">
        <f t="shared" si="48"/>
        <v>0</v>
      </c>
      <c r="HE45" s="50">
        <f>IF($G45="",0,HLOOKUP(HA$1,'M6 Invoer fouten'!$1:$2,2,FALSE))</f>
        <v>0</v>
      </c>
      <c r="HF45" s="50" t="str">
        <f>IF($G45="","",CONCATENATE($G45,'M6 Invoer fouten'!EQ47))</f>
        <v/>
      </c>
      <c r="HG45" s="50">
        <f t="shared" si="49"/>
        <v>0</v>
      </c>
      <c r="HH45" s="50" t="str">
        <f t="shared" si="50"/>
        <v/>
      </c>
      <c r="HI45" s="52">
        <f t="shared" si="51"/>
        <v>0</v>
      </c>
      <c r="HJ45" s="50">
        <f>IF($G45="",0,HLOOKUP(HF$1,'M6 Invoer fouten'!$1:$2,2,FALSE))</f>
        <v>0</v>
      </c>
      <c r="HK45" s="50" t="str">
        <f>IF($G45="","",CONCATENATE($G45,'M6 Invoer fouten'!ER47))</f>
        <v/>
      </c>
      <c r="HL45" s="50">
        <f t="shared" si="52"/>
        <v>0</v>
      </c>
      <c r="HM45" s="50" t="str">
        <f t="shared" si="53"/>
        <v/>
      </c>
      <c r="HN45" s="52">
        <f t="shared" si="54"/>
        <v>0</v>
      </c>
      <c r="HO45" s="50">
        <f>IF($G45="",0,HLOOKUP(HK$1,'M6 Invoer fouten'!$1:$2,2,FALSE))</f>
        <v>0</v>
      </c>
      <c r="HP45" s="50" t="str">
        <f>IF($G45="","",CONCATENATE($G45,'M6 Invoer fouten'!ES47))</f>
        <v/>
      </c>
      <c r="HQ45" s="50">
        <f t="shared" si="55"/>
        <v>0</v>
      </c>
      <c r="HR45" s="50" t="str">
        <f t="shared" si="56"/>
        <v/>
      </c>
      <c r="HS45" s="52">
        <f t="shared" si="57"/>
        <v>0</v>
      </c>
      <c r="HT45" s="50">
        <f>IF($G45="",0,HLOOKUP(HP$1,'M6 Invoer fouten'!$1:$2,2,FALSE))</f>
        <v>0</v>
      </c>
      <c r="HU45" s="50" t="str">
        <f>IF($G45="","",CONCATENATE($G45,'M6 Invoer fouten'!ET47))</f>
        <v/>
      </c>
      <c r="HV45" s="50">
        <f t="shared" si="58"/>
        <v>0</v>
      </c>
      <c r="HW45" s="50" t="str">
        <f t="shared" si="59"/>
        <v/>
      </c>
      <c r="HX45" s="52">
        <f t="shared" si="60"/>
        <v>0</v>
      </c>
      <c r="HY45" s="50">
        <f>IF($G45="",0,HLOOKUP(HU$1,'M6 Invoer fouten'!$1:$2,2,FALSE))</f>
        <v>0</v>
      </c>
      <c r="HZ45" s="50" t="str">
        <f>IF($G45="","",CONCATENATE($G45,'M6 Invoer fouten'!EU47))</f>
        <v/>
      </c>
      <c r="IA45" s="50">
        <f t="shared" si="61"/>
        <v>0</v>
      </c>
      <c r="IB45" s="50" t="str">
        <f t="shared" si="62"/>
        <v/>
      </c>
      <c r="IC45" s="52">
        <f t="shared" si="63"/>
        <v>0</v>
      </c>
      <c r="ID45" s="50">
        <f>IF($G45="",0,HLOOKUP(HZ$1,'M6 Invoer fouten'!$1:$2,2,FALSE))</f>
        <v>0</v>
      </c>
      <c r="IE45" s="50" t="str">
        <f>IF($G45="","",CONCATENATE($G45,'M6 Invoer fouten'!EV47))</f>
        <v/>
      </c>
      <c r="IF45" s="50">
        <f t="shared" si="64"/>
        <v>0</v>
      </c>
      <c r="IG45" s="50" t="str">
        <f t="shared" si="65"/>
        <v/>
      </c>
      <c r="IH45" s="52">
        <f t="shared" si="66"/>
        <v>0</v>
      </c>
      <c r="II45" s="50">
        <f>IF($G45="",0,HLOOKUP(IE$1,'M6 Invoer fouten'!$1:$2,2,FALSE))</f>
        <v>0</v>
      </c>
      <c r="IJ45" s="50" t="str">
        <f>IF($G45="","",CONCATENATE($G45,'M6 Invoer fouten'!EW47))</f>
        <v/>
      </c>
      <c r="IK45" s="50">
        <f t="shared" si="67"/>
        <v>0</v>
      </c>
      <c r="IL45" s="50" t="str">
        <f t="shared" si="68"/>
        <v/>
      </c>
      <c r="IM45" s="52">
        <f t="shared" si="69"/>
        <v>0</v>
      </c>
      <c r="IN45" s="50">
        <f>IF($G45="",0,HLOOKUP(IJ$1,'M6 Invoer fouten'!$1:$2,2,FALSE))</f>
        <v>0</v>
      </c>
      <c r="IO45" s="50" t="str">
        <f>IF($G45="","",CONCATENATE($G45,'M6 Invoer fouten'!EX47))</f>
        <v/>
      </c>
      <c r="IP45" s="50">
        <f t="shared" si="70"/>
        <v>0</v>
      </c>
      <c r="IQ45" s="50" t="str">
        <f t="shared" si="71"/>
        <v/>
      </c>
      <c r="IR45" s="52">
        <f t="shared" si="72"/>
        <v>0</v>
      </c>
      <c r="IS45" s="50">
        <f>IF($G45="",0,HLOOKUP(IO$1,'M6 Invoer fouten'!$1:$2,2,FALSE))</f>
        <v>0</v>
      </c>
    </row>
    <row r="46" spans="1:253">
      <c r="A46" s="50" t="str">
        <f>IF('M6 Invoer fouten'!A48=0,"",'M6 Invoer fouten'!A48)</f>
        <v/>
      </c>
      <c r="B46" s="50" t="str">
        <f>IF('M6 Invoer fouten'!B48="x","B","")</f>
        <v/>
      </c>
      <c r="C46" s="50" t="str">
        <f>IF('M6 Invoer fouten'!C48="x","I","")</f>
        <v/>
      </c>
      <c r="D46" s="50" t="str">
        <f>IF('M6 Invoer fouten'!D48="x","M","")</f>
        <v/>
      </c>
      <c r="E46" s="50"/>
      <c r="F46" s="50"/>
      <c r="G46" s="50" t="str">
        <f t="shared" si="78"/>
        <v/>
      </c>
      <c r="H46" s="51" t="str">
        <f>(CONCATENATE('M6 Invoer fouten'!E$2,'M6 Invoer fouten'!E48))</f>
        <v>6</v>
      </c>
      <c r="I46" s="51" t="str">
        <f>(CONCATENATE('M6 Invoer fouten'!F$2,'M6 Invoer fouten'!F48))</f>
        <v>5</v>
      </c>
      <c r="J46" s="51" t="str">
        <f>(CONCATENATE('M6 Invoer fouten'!G$2,'M6 Invoer fouten'!G48))</f>
        <v>7</v>
      </c>
      <c r="K46" s="51" t="str">
        <f>(CONCATENATE('M6 Invoer fouten'!H$2,'M6 Invoer fouten'!H48))</f>
        <v>5</v>
      </c>
      <c r="L46" s="51" t="str">
        <f>(CONCATENATE('M6 Invoer fouten'!I$2,'M6 Invoer fouten'!I48))</f>
        <v>5</v>
      </c>
      <c r="M46" s="51" t="str">
        <f>(CONCATENATE('M6 Invoer fouten'!J$2,'M6 Invoer fouten'!J48))</f>
        <v>7</v>
      </c>
      <c r="N46" s="51" t="str">
        <f>(CONCATENATE('M6 Invoer fouten'!K$2,'M6 Invoer fouten'!K48))</f>
        <v>6</v>
      </c>
      <c r="O46" s="51" t="str">
        <f>(CONCATENATE('M6 Invoer fouten'!L$2,'M6 Invoer fouten'!L48))</f>
        <v>7</v>
      </c>
      <c r="P46" s="51" t="str">
        <f>(CONCATENATE('M6 Invoer fouten'!M$2,'M6 Invoer fouten'!M48))</f>
        <v>5</v>
      </c>
      <c r="Q46" s="51" t="str">
        <f>(CONCATENATE('M6 Invoer fouten'!N$2,'M6 Invoer fouten'!N48))</f>
        <v>5</v>
      </c>
      <c r="R46" s="51" t="str">
        <f>(CONCATENATE('M6 Invoer fouten'!O$2,'M6 Invoer fouten'!O48))</f>
        <v>7</v>
      </c>
      <c r="S46" s="51" t="str">
        <f>(CONCATENATE('M6 Invoer fouten'!P$2,'M6 Invoer fouten'!P48))</f>
        <v>6</v>
      </c>
      <c r="T46" s="51" t="str">
        <f>(CONCATENATE('M6 Invoer fouten'!Q$2,'M6 Invoer fouten'!Q48))</f>
        <v>5</v>
      </c>
      <c r="U46" s="51" t="str">
        <f>(CONCATENATE('M6 Invoer fouten'!R$2,'M6 Invoer fouten'!R48))</f>
        <v>6</v>
      </c>
      <c r="V46" s="51" t="str">
        <f>(CONCATENATE('M6 Invoer fouten'!S$2,'M6 Invoer fouten'!S48))</f>
        <v>6</v>
      </c>
      <c r="W46" s="51" t="str">
        <f>(CONCATENATE('M6 Invoer fouten'!T$2,'M6 Invoer fouten'!T48))</f>
        <v>7</v>
      </c>
      <c r="X46" s="51" t="str">
        <f>(CONCATENATE('M6 Invoer fouten'!U$2,'M6 Invoer fouten'!U48))</f>
        <v>6</v>
      </c>
      <c r="Y46" s="51" t="str">
        <f>(CONCATENATE('M6 Invoer fouten'!V$2,'M6 Invoer fouten'!V48))</f>
        <v>5</v>
      </c>
      <c r="Z46" s="51" t="str">
        <f>(CONCATENATE('M6 Invoer fouten'!W$2,'M6 Invoer fouten'!W48))</f>
        <v>6</v>
      </c>
      <c r="AA46" s="51" t="str">
        <f>(CONCATENATE('M6 Invoer fouten'!X$2,'M6 Invoer fouten'!X48))</f>
        <v>5</v>
      </c>
      <c r="AB46" s="51" t="str">
        <f>(CONCATENATE('M6 Invoer fouten'!Y$2,'M6 Invoer fouten'!Y48))</f>
        <v>7</v>
      </c>
      <c r="AC46" s="51" t="str">
        <f>(CONCATENATE('M6 Invoer fouten'!Z$2,'M6 Invoer fouten'!Z48))</f>
        <v>6</v>
      </c>
      <c r="AD46" s="51" t="str">
        <f>(CONCATENATE('M6 Invoer fouten'!AA$2,'M6 Invoer fouten'!AA48))</f>
        <v>5</v>
      </c>
      <c r="AE46" s="51" t="str">
        <f>(CONCATENATE('M6 Invoer fouten'!AB$2,'M6 Invoer fouten'!AB48))</f>
        <v>7</v>
      </c>
      <c r="AF46" s="51" t="str">
        <f>(CONCATENATE('M6 Invoer fouten'!AC$2,'M6 Invoer fouten'!AC48))</f>
        <v>6</v>
      </c>
      <c r="AG46" s="51" t="str">
        <f>(CONCATENATE('M6 Invoer fouten'!AD$2,'M6 Invoer fouten'!AD48))</f>
        <v>5</v>
      </c>
      <c r="AH46" s="51" t="str">
        <f>(CONCATENATE('M6 Invoer fouten'!AE$2,'M6 Invoer fouten'!AE48))</f>
        <v>6</v>
      </c>
      <c r="AI46" s="51" t="str">
        <f>(CONCATENATE('M6 Invoer fouten'!AF$2,'M6 Invoer fouten'!AF48))</f>
        <v>7</v>
      </c>
      <c r="AJ46" s="51" t="str">
        <f>(CONCATENATE('M6 Invoer fouten'!AG$2,'M6 Invoer fouten'!AG48))</f>
        <v>19</v>
      </c>
      <c r="AK46" s="51" t="str">
        <f>(CONCATENATE('M6 Invoer fouten'!AG$2,'M6 Invoer fouten'!AH48))</f>
        <v>19</v>
      </c>
      <c r="AL46" s="51" t="str">
        <f>(CONCATENATE('M6 Invoer fouten'!AH$2,'M6 Invoer fouten'!AI48))</f>
        <v>19</v>
      </c>
      <c r="AM46" s="51" t="str">
        <f>(CONCATENATE('M6 Invoer fouten'!AI$2,'M6 Invoer fouten'!AJ48))</f>
        <v>19</v>
      </c>
      <c r="AN46" s="51" t="str">
        <f>(CONCATENATE('M6 Invoer fouten'!AJ$2,'M6 Invoer fouten'!AK48))</f>
        <v>19</v>
      </c>
      <c r="AO46" s="51" t="str">
        <f>(CONCATENATE('M6 Invoer fouten'!AK$2,'M6 Invoer fouten'!AL48))</f>
        <v>19</v>
      </c>
      <c r="AP46" s="51" t="str">
        <f>(CONCATENATE('M6 Invoer fouten'!AL$2,'M6 Invoer fouten'!AM48))</f>
        <v>19</v>
      </c>
      <c r="AQ46" s="51" t="str">
        <f>(CONCATENATE('M6 Invoer fouten'!AM$2,'M6 Invoer fouten'!AN48))</f>
        <v>19</v>
      </c>
      <c r="AR46" s="51" t="str">
        <f>(CONCATENATE('M6 Invoer fouten'!AN$2,'M6 Invoer fouten'!AO48))</f>
        <v>19</v>
      </c>
      <c r="AS46" s="51" t="str">
        <f>(CONCATENATE('M6 Invoer fouten'!AO$2,'M6 Invoer fouten'!AP48))</f>
        <v>11</v>
      </c>
      <c r="AT46" s="51" t="str">
        <f>(CONCATENATE('M6 Invoer fouten'!AP$2,'M6 Invoer fouten'!AQ48))</f>
        <v>16</v>
      </c>
      <c r="AU46" s="51" t="str">
        <f>(CONCATENATE('M6 Invoer fouten'!AQ$2,'M6 Invoer fouten'!AR48))</f>
        <v>14</v>
      </c>
      <c r="AV46" s="51" t="str">
        <f>(CONCATENATE('M6 Invoer fouten'!AR$2,'M6 Invoer fouten'!AS48))</f>
        <v>13</v>
      </c>
      <c r="AW46" s="51" t="str">
        <f>(CONCATENATE('M6 Invoer fouten'!AS$2,'M6 Invoer fouten'!AT48))</f>
        <v>11</v>
      </c>
      <c r="AX46" s="51" t="str">
        <f>(CONCATENATE('M6 Invoer fouten'!AT$2,'M6 Invoer fouten'!AU48))</f>
        <v>12</v>
      </c>
      <c r="AY46" s="51" t="str">
        <f>(CONCATENATE('M6 Invoer fouten'!AU$2,'M6 Invoer fouten'!AV48))</f>
        <v>11</v>
      </c>
      <c r="AZ46" s="51" t="str">
        <f>(CONCATENATE('M6 Invoer fouten'!AV$2,'M6 Invoer fouten'!AW48))</f>
        <v>15</v>
      </c>
      <c r="BA46" s="51" t="str">
        <f>(CONCATENATE('M6 Invoer fouten'!AW$2,'M6 Invoer fouten'!AX48))</f>
        <v>13</v>
      </c>
      <c r="BB46" s="51" t="str">
        <f>(CONCATENATE('M6 Invoer fouten'!AX$2,'M6 Invoer fouten'!AY48))</f>
        <v>12</v>
      </c>
      <c r="BC46" s="51" t="str">
        <f>(CONCATENATE('M6 Invoer fouten'!AY$2,'M6 Invoer fouten'!AZ48))</f>
        <v>11</v>
      </c>
      <c r="BD46" s="51" t="str">
        <f>(CONCATENATE('M6 Invoer fouten'!AZ$2,'M6 Invoer fouten'!BA48))</f>
        <v>18</v>
      </c>
      <c r="BE46" s="51" t="str">
        <f>(CONCATENATE('M6 Invoer fouten'!BA$2,'M6 Invoer fouten'!BB48))</f>
        <v>18</v>
      </c>
      <c r="BF46" s="51" t="str">
        <f>(CONCATENATE('M6 Invoer fouten'!BB$2,'M6 Invoer fouten'!BC48))</f>
        <v>18</v>
      </c>
      <c r="BG46" s="51" t="str">
        <f>(CONCATENATE('M6 Invoer fouten'!BC$2,'M6 Invoer fouten'!BD48))</f>
        <v>8</v>
      </c>
      <c r="BH46" s="51" t="str">
        <f>(CONCATENATE('M6 Invoer fouten'!BD$2,'M6 Invoer fouten'!BE48))</f>
        <v>8</v>
      </c>
      <c r="BI46" s="51" t="str">
        <f>(CONCATENATE('M6 Invoer fouten'!BE$2,'M6 Invoer fouten'!BF48))</f>
        <v>9</v>
      </c>
      <c r="BJ46" s="51" t="str">
        <f>(CONCATENATE('M6 Invoer fouten'!BF$2,'M6 Invoer fouten'!BG48))</f>
        <v>8</v>
      </c>
      <c r="BK46" s="51" t="str">
        <f>(CONCATENATE('M6 Invoer fouten'!BG$2,'M6 Invoer fouten'!BH48))</f>
        <v>9</v>
      </c>
      <c r="BL46" s="51" t="str">
        <f>(CONCATENATE('M6 Invoer fouten'!BH$2,'M6 Invoer fouten'!BI48))</f>
        <v>10</v>
      </c>
      <c r="BM46" s="51" t="str">
        <f>(CONCATENATE('M6 Invoer fouten'!BJ$2,'M6 Invoer fouten'!BJ48))</f>
        <v>10</v>
      </c>
      <c r="BN46" s="51" t="str">
        <f>(CONCATENATE('M6 Invoer fouten'!BK$2,'M6 Invoer fouten'!BK48))</f>
        <v>17</v>
      </c>
      <c r="BO46" s="51" t="str">
        <f>(CONCATENATE('M6 Invoer fouten'!BL$2,'M6 Invoer fouten'!BL48))</f>
        <v>17</v>
      </c>
      <c r="BP46" s="51" t="str">
        <f>(CONCATENATE('M6 Invoer fouten'!BM$2,'M6 Invoer fouten'!BM48))</f>
        <v>17</v>
      </c>
      <c r="BQ46" s="51" t="str">
        <f>(CONCATENATE('M6 Invoer fouten'!BN$2,'M6 Invoer fouten'!BN48))</f>
        <v>17</v>
      </c>
      <c r="BR46" s="51" t="str">
        <f>(CONCATENATE('M6 Invoer fouten'!BO$2,'M6 Invoer fouten'!BO48))</f>
        <v>1</v>
      </c>
      <c r="BS46" s="51" t="str">
        <f>(CONCATENATE('M6 Invoer fouten'!BP$2,'M6 Invoer fouten'!BP48))</f>
        <v>4</v>
      </c>
      <c r="BT46" s="51" t="str">
        <f>(CONCATENATE('M6 Invoer fouten'!BQ$2,'M6 Invoer fouten'!BQ48))</f>
        <v>2</v>
      </c>
      <c r="BU46" s="51" t="str">
        <f>(CONCATENATE('M6 Invoer fouten'!BR$2,'M6 Invoer fouten'!BR48))</f>
        <v>1</v>
      </c>
      <c r="BV46" s="51" t="str">
        <f>(CONCATENATE('M6 Invoer fouten'!BS$2,'M6 Invoer fouten'!BS48))</f>
        <v>1</v>
      </c>
      <c r="BW46" s="51" t="str">
        <f>(CONCATENATE('M6 Invoer fouten'!BT$2,'M6 Invoer fouten'!BT48))</f>
        <v>3</v>
      </c>
      <c r="BX46" s="51" t="str">
        <f>(CONCATENATE('M6 Invoer fouten'!BU$2,'M6 Invoer fouten'!BU48))</f>
        <v>2</v>
      </c>
      <c r="BY46" s="51" t="str">
        <f>(CONCATENATE('M6 Invoer fouten'!BV$2,'M6 Invoer fouten'!BV48))</f>
        <v>1</v>
      </c>
      <c r="BZ46" s="51" t="str">
        <f>(CONCATENATE('M6 Invoer fouten'!BW$2,'M6 Invoer fouten'!BW48))</f>
        <v>17</v>
      </c>
      <c r="CA46" s="51" t="str">
        <f>(CONCATENATE('M6 Invoer fouten'!BX$2,'M6 Invoer fouten'!BX48))</f>
        <v>17</v>
      </c>
      <c r="CB46" s="51" t="str">
        <f>(CONCATENATE('M6 Invoer fouten'!BY$2,'M6 Invoer fouten'!BY48))</f>
        <v>17</v>
      </c>
      <c r="CC46" s="51" t="str">
        <f>(CONCATENATE('M6 Invoer fouten'!BZ$2,'M6 Invoer fouten'!BZ48))</f>
        <v>17</v>
      </c>
      <c r="CD46" s="51" t="str">
        <f>(CONCATENATE('M6 Invoer fouten'!CA$2,'M6 Invoer fouten'!CA48))</f>
        <v>8</v>
      </c>
      <c r="CE46" s="51" t="str">
        <f>(CONCATENATE('M6 Invoer fouten'!CB$2,'M6 Invoer fouten'!CB48))</f>
        <v>8</v>
      </c>
      <c r="CF46" s="51" t="str">
        <f>(CONCATENATE('M6 Invoer fouten'!CC$2,'M6 Invoer fouten'!CC48))</f>
        <v>9</v>
      </c>
      <c r="CG46" s="51" t="str">
        <f>(CONCATENATE('M6 Invoer fouten'!CD$2,'M6 Invoer fouten'!CD48))</f>
        <v>8</v>
      </c>
      <c r="CH46" s="51" t="str">
        <f>(CONCATENATE('M6 Invoer fouten'!CE$2,'M6 Invoer fouten'!CE48))</f>
        <v>9</v>
      </c>
      <c r="CI46" s="51" t="str">
        <f>(CONCATENATE('M6 Invoer fouten'!CF$2,'M6 Invoer fouten'!CF48))</f>
        <v>9</v>
      </c>
      <c r="CJ46" s="51" t="str">
        <f>(CONCATENATE('M6 Invoer fouten'!CG$2,'M6 Invoer fouten'!CG48))</f>
        <v>8</v>
      </c>
      <c r="CK46" s="51" t="str">
        <f>(CONCATENATE('M6 Invoer fouten'!CH$2,'M6 Invoer fouten'!CH48))</f>
        <v>8</v>
      </c>
      <c r="CL46" s="51" t="str">
        <f>(CONCATENATE('M6 Invoer fouten'!CI$2,'M6 Invoer fouten'!CI48))</f>
        <v>3</v>
      </c>
      <c r="CM46" s="51" t="str">
        <f>(CONCATENATE('M6 Invoer fouten'!CJ$2,'M6 Invoer fouten'!CJ48))</f>
        <v>3</v>
      </c>
      <c r="CN46" s="51" t="str">
        <f>(CONCATENATE('M6 Invoer fouten'!CK$2,'M6 Invoer fouten'!CK48))</f>
        <v>3</v>
      </c>
      <c r="CO46" s="51" t="str">
        <f>(CONCATENATE('M6 Invoer fouten'!CL$2,'M6 Invoer fouten'!CL48))</f>
        <v>15</v>
      </c>
      <c r="CP46" s="51" t="str">
        <f>(CONCATENATE('M6 Invoer fouten'!CM$2,'M6 Invoer fouten'!CM48))</f>
        <v>11</v>
      </c>
      <c r="CQ46" s="51" t="str">
        <f>(CONCATENATE('M6 Invoer fouten'!CN$2,'M6 Invoer fouten'!CN48))</f>
        <v>13</v>
      </c>
      <c r="CR46" s="51" t="str">
        <f>(CONCATENATE('M6 Invoer fouten'!CO$2,'M6 Invoer fouten'!CO48))</f>
        <v>12</v>
      </c>
      <c r="CS46" s="51" t="str">
        <f>(CONCATENATE('M6 Invoer fouten'!CP$2,'M6 Invoer fouten'!CP48))</f>
        <v>11</v>
      </c>
      <c r="CT46" s="51" t="str">
        <f>(CONCATENATE('M6 Invoer fouten'!CQ$2,'M6 Invoer fouten'!CQ48))</f>
        <v>13</v>
      </c>
      <c r="CU46" s="51" t="str">
        <f>(CONCATENATE('M6 Invoer fouten'!CR$2,'M6 Invoer fouten'!CR48))</f>
        <v>11</v>
      </c>
      <c r="CV46" s="51" t="str">
        <f>(CONCATENATE('M6 Invoer fouten'!CS$2,'M6 Invoer fouten'!CS48))</f>
        <v>11</v>
      </c>
      <c r="CW46" s="51" t="str">
        <f>(CONCATENATE('M6 Invoer fouten'!CT$2,'M6 Invoer fouten'!CT48))</f>
        <v>13</v>
      </c>
      <c r="CX46" s="51" t="str">
        <f>(CONCATENATE('M6 Invoer fouten'!CU$2,'M6 Invoer fouten'!CU48))</f>
        <v>15</v>
      </c>
      <c r="CY46" s="51" t="str">
        <f>(CONCATENATE('M6 Invoer fouten'!CV$2,'M6 Invoer fouten'!CV48))</f>
        <v>12</v>
      </c>
      <c r="CZ46" s="51" t="str">
        <f>(CONCATENATE('M6 Invoer fouten'!CW$2,'M6 Invoer fouten'!CW48))</f>
        <v/>
      </c>
      <c r="DA46" s="51" t="str">
        <f>(CONCATENATE('M6 Invoer fouten'!CX$2,'M6 Invoer fouten'!CX48))</f>
        <v/>
      </c>
      <c r="DB46" s="51" t="str">
        <f>(CONCATENATE('M6 Invoer fouten'!CY$2,'M6 Invoer fouten'!CY48))</f>
        <v/>
      </c>
      <c r="DC46" s="51" t="str">
        <f>(CONCATENATE('M6 Invoer fouten'!CZ$2,'M6 Invoer fouten'!CZ48))</f>
        <v/>
      </c>
      <c r="DD46" s="51" t="str">
        <f>(CONCATENATE('M6 Invoer fouten'!DA$2,'M6 Invoer fouten'!DA48))</f>
        <v/>
      </c>
      <c r="DE46" s="51" t="str">
        <f>(CONCATENATE('M6 Invoer fouten'!DB$2,'M6 Invoer fouten'!DB48))</f>
        <v/>
      </c>
      <c r="DF46" s="51" t="str">
        <f>(CONCATENATE('M6 Invoer fouten'!DC$2,'M6 Invoer fouten'!DC48))</f>
        <v/>
      </c>
      <c r="DG46" s="51" t="str">
        <f>(CONCATENATE('M6 Invoer fouten'!DD$2,'M6 Invoer fouten'!DD48))</f>
        <v/>
      </c>
      <c r="DH46" s="51" t="str">
        <f>(CONCATENATE('M6 Invoer fouten'!DE$2,'M6 Invoer fouten'!DE48))</f>
        <v/>
      </c>
      <c r="DI46" s="51" t="str">
        <f>(CONCATENATE('M6 Invoer fouten'!DF$2,'M6 Invoer fouten'!DF48))</f>
        <v/>
      </c>
      <c r="DJ46" s="51" t="str">
        <f>(CONCATENATE('M6 Invoer fouten'!DG$2,'M6 Invoer fouten'!DG48))</f>
        <v/>
      </c>
      <c r="DK46" s="51" t="str">
        <f>(CONCATENATE('M6 Invoer fouten'!DH$2,'M6 Invoer fouten'!DH48))</f>
        <v/>
      </c>
      <c r="DL46" s="51" t="str">
        <f>(CONCATENATE('M6 Invoer fouten'!DI$2,'M6 Invoer fouten'!DI48))</f>
        <v/>
      </c>
      <c r="DM46" s="51" t="str">
        <f>(CONCATENATE('M6 Invoer fouten'!DJ$2,'M6 Invoer fouten'!DJ48))</f>
        <v/>
      </c>
      <c r="DN46" s="51" t="str">
        <f>(CONCATENATE('M6 Invoer fouten'!DK$2,'M6 Invoer fouten'!DK48))</f>
        <v/>
      </c>
      <c r="DO46" s="51" t="str">
        <f>(CONCATENATE('M6 Invoer fouten'!DL$2,'M6 Invoer fouten'!DL48))</f>
        <v/>
      </c>
      <c r="DP46" s="51" t="str">
        <f>(CONCATENATE('M6 Invoer fouten'!DM$2,'M6 Invoer fouten'!DM48))</f>
        <v/>
      </c>
      <c r="DQ46" s="51" t="str">
        <f>(CONCATENATE('M6 Invoer fouten'!DN$2,'M6 Invoer fouten'!DN48))</f>
        <v/>
      </c>
      <c r="DR46" s="51" t="str">
        <f>(CONCATENATE('M6 Invoer fouten'!DO$2,'M6 Invoer fouten'!DO48))</f>
        <v/>
      </c>
      <c r="DS46" s="51" t="str">
        <f>(CONCATENATE('M6 Invoer fouten'!DP$2,'M6 Invoer fouten'!DP48))</f>
        <v/>
      </c>
      <c r="DT46" s="51" t="str">
        <f>(CONCATENATE('M6 Invoer fouten'!DQ$2,'M6 Invoer fouten'!DQ48))</f>
        <v/>
      </c>
      <c r="DU46" s="51" t="str">
        <f>(CONCATENATE('M6 Invoer fouten'!DR$2,'M6 Invoer fouten'!DR48))</f>
        <v/>
      </c>
      <c r="DV46" s="51" t="str">
        <f>(CONCATENATE('M6 Invoer fouten'!DS$2,'M6 Invoer fouten'!DS48))</f>
        <v/>
      </c>
      <c r="DW46" s="51" t="str">
        <f>(CONCATENATE('M6 Invoer fouten'!DT$2,'M6 Invoer fouten'!DT48))</f>
        <v/>
      </c>
      <c r="DX46" s="51" t="str">
        <f>(CONCATENATE('M6 Invoer fouten'!DU$2,'M6 Invoer fouten'!DU48))</f>
        <v/>
      </c>
      <c r="DY46" s="51" t="str">
        <f>(CONCATENATE('M6 Invoer fouten'!DV$2,'M6 Invoer fouten'!DV48))</f>
        <v/>
      </c>
      <c r="DZ46" s="51" t="str">
        <f>(CONCATENATE('M6 Invoer fouten'!DW$2,'M6 Invoer fouten'!DW48))</f>
        <v/>
      </c>
      <c r="EA46" s="51" t="str">
        <f>(CONCATENATE('M6 Invoer fouten'!DX$2,'M6 Invoer fouten'!DX48))</f>
        <v/>
      </c>
      <c r="EB46" s="51" t="str">
        <f>(CONCATENATE('M6 Invoer fouten'!DY$2,'M6 Invoer fouten'!DY48))</f>
        <v/>
      </c>
      <c r="EC46" s="51" t="str">
        <f>(CONCATENATE('M6 Invoer fouten'!DZ$2,'M6 Invoer fouten'!DZ48))</f>
        <v/>
      </c>
      <c r="ED46" s="50" t="str">
        <f>IF($G46="","",CONCATENATE($G46,'M6 Invoer fouten'!EA48))</f>
        <v/>
      </c>
      <c r="EE46" s="50">
        <f t="shared" si="1"/>
        <v>0</v>
      </c>
      <c r="EF46" s="50" t="str">
        <f t="shared" si="2"/>
        <v/>
      </c>
      <c r="EG46" s="52">
        <f t="shared" si="3"/>
        <v>0</v>
      </c>
      <c r="EH46" s="50">
        <f>IF($G46="",0,HLOOKUP(ED$1,'M6 Invoer fouten'!$1:$2,2,FALSE))</f>
        <v>0</v>
      </c>
      <c r="EI46" s="50" t="str">
        <f>IF($G46="","",CONCATENATE($G46,'M6 Invoer fouten'!EB48))</f>
        <v/>
      </c>
      <c r="EJ46" s="50">
        <f t="shared" si="4"/>
        <v>0</v>
      </c>
      <c r="EK46" s="50" t="str">
        <f t="shared" si="5"/>
        <v/>
      </c>
      <c r="EL46" s="52">
        <f t="shared" si="6"/>
        <v>0</v>
      </c>
      <c r="EM46" s="50">
        <f>IF($G46="",0,HLOOKUP(EI$1,'M6 Invoer fouten'!$1:$2,2,FALSE))</f>
        <v>0</v>
      </c>
      <c r="EN46" s="50" t="str">
        <f>IF($G46="","",CONCATENATE($G46,'M6 Invoer fouten'!EC48))</f>
        <v/>
      </c>
      <c r="EO46" s="50">
        <f t="shared" si="7"/>
        <v>0</v>
      </c>
      <c r="EP46" s="50" t="str">
        <f t="shared" si="8"/>
        <v/>
      </c>
      <c r="EQ46" s="52">
        <f t="shared" si="9"/>
        <v>0</v>
      </c>
      <c r="ER46" s="50">
        <f>IF($G46="",0,HLOOKUP(EN$1,'M6 Invoer fouten'!$1:$2,2,FALSE))</f>
        <v>0</v>
      </c>
      <c r="ES46" s="50" t="str">
        <f>IF($G46="","",CONCATENATE($G46,'M6 Invoer fouten'!ED48))</f>
        <v/>
      </c>
      <c r="ET46" s="50">
        <f t="shared" si="10"/>
        <v>0</v>
      </c>
      <c r="EU46" s="50" t="str">
        <f t="shared" si="11"/>
        <v/>
      </c>
      <c r="EV46" s="52">
        <f t="shared" si="12"/>
        <v>0</v>
      </c>
      <c r="EW46" s="50">
        <f>IF($G46="",0,HLOOKUP(ES$1,'M6 Invoer fouten'!$1:$2,2,FALSE))</f>
        <v>0</v>
      </c>
      <c r="EX46" s="50" t="str">
        <f>IF($G46="","",CONCATENATE($G46,'M6 Invoer fouten'!EE48))</f>
        <v/>
      </c>
      <c r="EY46" s="50">
        <f t="shared" si="13"/>
        <v>0</v>
      </c>
      <c r="EZ46" s="50" t="str">
        <f t="shared" si="14"/>
        <v/>
      </c>
      <c r="FA46" s="52">
        <f t="shared" si="15"/>
        <v>0</v>
      </c>
      <c r="FB46" s="50">
        <f>IF($G46="",0,HLOOKUP(EX$1,'M6 Invoer fouten'!$1:$2,2,FALSE))</f>
        <v>0</v>
      </c>
      <c r="FC46" s="50" t="str">
        <f>IF($G46="","",CONCATENATE($G46,'M6 Invoer fouten'!EF48))</f>
        <v/>
      </c>
      <c r="FD46" s="50">
        <f t="shared" si="16"/>
        <v>0</v>
      </c>
      <c r="FE46" s="50" t="str">
        <f t="shared" si="17"/>
        <v/>
      </c>
      <c r="FF46" s="52">
        <f t="shared" si="18"/>
        <v>0</v>
      </c>
      <c r="FG46" s="50">
        <f>IF($G46="",0,HLOOKUP(FC$1,'M6 Invoer fouten'!$1:$2,2,FALSE))</f>
        <v>0</v>
      </c>
      <c r="FH46" s="50" t="str">
        <f>IF($G46="","",CONCATENATE($G46,'M6 Invoer fouten'!EG48))</f>
        <v/>
      </c>
      <c r="FI46" s="50">
        <f t="shared" si="19"/>
        <v>0</v>
      </c>
      <c r="FJ46" s="50" t="str">
        <f t="shared" si="20"/>
        <v/>
      </c>
      <c r="FK46" s="52">
        <f t="shared" si="21"/>
        <v>0</v>
      </c>
      <c r="FL46" s="50">
        <f>IF($G46="",0,HLOOKUP(FH$1,'M6 Invoer fouten'!$1:$2,2,FALSE))</f>
        <v>0</v>
      </c>
      <c r="FM46" s="50" t="str">
        <f>IF($G46="","",CONCATENATE($G46,'M6 Invoer fouten'!EH48))</f>
        <v/>
      </c>
      <c r="FN46" s="50">
        <f t="shared" si="22"/>
        <v>0</v>
      </c>
      <c r="FO46" s="50" t="str">
        <f t="shared" si="23"/>
        <v/>
      </c>
      <c r="FP46" s="52">
        <f t="shared" si="24"/>
        <v>0</v>
      </c>
      <c r="FQ46" s="50">
        <f>IF($G46="",0,HLOOKUP(FM$1,'M6 Invoer fouten'!$1:$2,2,FALSE))</f>
        <v>0</v>
      </c>
      <c r="FR46" s="50" t="str">
        <f>IF($G46="","",CONCATENATE($G46,'M6 Invoer fouten'!EI48))</f>
        <v/>
      </c>
      <c r="FS46" s="50">
        <f t="shared" si="25"/>
        <v>0</v>
      </c>
      <c r="FT46" s="50" t="str">
        <f t="shared" si="26"/>
        <v/>
      </c>
      <c r="FU46" s="52">
        <f t="shared" si="27"/>
        <v>0</v>
      </c>
      <c r="FV46" s="50">
        <f>IF($G46="",0,HLOOKUP(FR$1,'M6 Invoer fouten'!$1:$2,2,FALSE))</f>
        <v>0</v>
      </c>
      <c r="FW46" s="50" t="str">
        <f>IF($G46="","",CONCATENATE($G46,'M6 Invoer fouten'!EJ48))</f>
        <v/>
      </c>
      <c r="FX46" s="50">
        <f t="shared" si="28"/>
        <v>0</v>
      </c>
      <c r="FY46" s="50" t="str">
        <f t="shared" si="29"/>
        <v/>
      </c>
      <c r="FZ46" s="52">
        <f t="shared" si="30"/>
        <v>0</v>
      </c>
      <c r="GA46" s="50">
        <f>IF($G46="",0,HLOOKUP(FW$1,'M6 Invoer fouten'!$1:$2,2,FALSE))</f>
        <v>0</v>
      </c>
      <c r="GB46" s="50" t="str">
        <f>IF($G46="","",CONCATENATE($G46,'M6 Invoer fouten'!EK48))</f>
        <v/>
      </c>
      <c r="GC46" s="50">
        <f t="shared" si="31"/>
        <v>0</v>
      </c>
      <c r="GD46" s="50" t="str">
        <f t="shared" si="32"/>
        <v/>
      </c>
      <c r="GE46" s="52">
        <f t="shared" si="33"/>
        <v>0</v>
      </c>
      <c r="GF46" s="50">
        <f>IF($G46="",0,HLOOKUP(GB$1,'M6 Invoer fouten'!$1:$2,2,FALSE))</f>
        <v>0</v>
      </c>
      <c r="GG46" s="50" t="str">
        <f>IF($G46="","",CONCATENATE($G46,'M6 Invoer fouten'!EL48))</f>
        <v/>
      </c>
      <c r="GH46" s="50">
        <f t="shared" si="34"/>
        <v>0</v>
      </c>
      <c r="GI46" s="50" t="str">
        <f t="shared" si="35"/>
        <v/>
      </c>
      <c r="GJ46" s="52">
        <f t="shared" si="36"/>
        <v>0</v>
      </c>
      <c r="GK46" s="50">
        <f>IF($G46="",0,HLOOKUP(GG$1,'M6 Invoer fouten'!$1:$2,2,FALSE))</f>
        <v>0</v>
      </c>
      <c r="GL46" s="50" t="str">
        <f>IF($G46="","",CONCATENATE($G46,'M6 Invoer fouten'!EM48))</f>
        <v/>
      </c>
      <c r="GM46" s="50">
        <f t="shared" si="37"/>
        <v>0</v>
      </c>
      <c r="GN46" s="50" t="str">
        <f t="shared" si="38"/>
        <v/>
      </c>
      <c r="GO46" s="52">
        <f t="shared" si="39"/>
        <v>0</v>
      </c>
      <c r="GP46" s="50">
        <f>IF($G46="",0,HLOOKUP(GL$1,'M6 Invoer fouten'!$1:$2,2,FALSE))</f>
        <v>0</v>
      </c>
      <c r="GQ46" s="50" t="str">
        <f>IF($G46="","",CONCATENATE($G46,'M6 Invoer fouten'!EN48))</f>
        <v/>
      </c>
      <c r="GR46" s="50">
        <f t="shared" si="40"/>
        <v>0</v>
      </c>
      <c r="GS46" s="50" t="str">
        <f t="shared" si="41"/>
        <v/>
      </c>
      <c r="GT46" s="52">
        <f t="shared" si="42"/>
        <v>0</v>
      </c>
      <c r="GU46" s="50">
        <f>IF($G46="",0,HLOOKUP(GQ$1,'M6 Invoer fouten'!$1:$2,2,FALSE))</f>
        <v>0</v>
      </c>
      <c r="GV46" s="50" t="str">
        <f>IF($G46="","",CONCATENATE($G46,'M6 Invoer fouten'!EO48))</f>
        <v/>
      </c>
      <c r="GW46" s="50">
        <f t="shared" si="43"/>
        <v>0</v>
      </c>
      <c r="GX46" s="50" t="str">
        <f t="shared" si="44"/>
        <v/>
      </c>
      <c r="GY46" s="52">
        <f t="shared" si="45"/>
        <v>0</v>
      </c>
      <c r="GZ46" s="50">
        <f>IF($G46="",0,HLOOKUP(GV$1,'M6 Invoer fouten'!$1:$2,2,FALSE))</f>
        <v>0</v>
      </c>
      <c r="HA46" s="50" t="str">
        <f>IF($G46="","",CONCATENATE($G46,'M6 Invoer fouten'!EP48))</f>
        <v/>
      </c>
      <c r="HB46" s="50">
        <f t="shared" si="46"/>
        <v>0</v>
      </c>
      <c r="HC46" s="50" t="str">
        <f t="shared" si="47"/>
        <v/>
      </c>
      <c r="HD46" s="52">
        <f t="shared" si="48"/>
        <v>0</v>
      </c>
      <c r="HE46" s="50">
        <f>IF($G46="",0,HLOOKUP(HA$1,'M6 Invoer fouten'!$1:$2,2,FALSE))</f>
        <v>0</v>
      </c>
      <c r="HF46" s="50" t="str">
        <f>IF($G46="","",CONCATENATE($G46,'M6 Invoer fouten'!EQ48))</f>
        <v/>
      </c>
      <c r="HG46" s="50">
        <f t="shared" si="49"/>
        <v>0</v>
      </c>
      <c r="HH46" s="50" t="str">
        <f t="shared" si="50"/>
        <v/>
      </c>
      <c r="HI46" s="52">
        <f t="shared" si="51"/>
        <v>0</v>
      </c>
      <c r="HJ46" s="50">
        <f>IF($G46="",0,HLOOKUP(HF$1,'M6 Invoer fouten'!$1:$2,2,FALSE))</f>
        <v>0</v>
      </c>
      <c r="HK46" s="50" t="str">
        <f>IF($G46="","",CONCATENATE($G46,'M6 Invoer fouten'!ER48))</f>
        <v/>
      </c>
      <c r="HL46" s="50">
        <f t="shared" si="52"/>
        <v>0</v>
      </c>
      <c r="HM46" s="50" t="str">
        <f t="shared" si="53"/>
        <v/>
      </c>
      <c r="HN46" s="52">
        <f t="shared" si="54"/>
        <v>0</v>
      </c>
      <c r="HO46" s="50">
        <f>IF($G46="",0,HLOOKUP(HK$1,'M6 Invoer fouten'!$1:$2,2,FALSE))</f>
        <v>0</v>
      </c>
      <c r="HP46" s="50" t="str">
        <f>IF($G46="","",CONCATENATE($G46,'M6 Invoer fouten'!ES48))</f>
        <v/>
      </c>
      <c r="HQ46" s="50">
        <f t="shared" si="55"/>
        <v>0</v>
      </c>
      <c r="HR46" s="50" t="str">
        <f t="shared" si="56"/>
        <v/>
      </c>
      <c r="HS46" s="52">
        <f t="shared" si="57"/>
        <v>0</v>
      </c>
      <c r="HT46" s="50">
        <f>IF($G46="",0,HLOOKUP(HP$1,'M6 Invoer fouten'!$1:$2,2,FALSE))</f>
        <v>0</v>
      </c>
      <c r="HU46" s="50" t="str">
        <f>IF($G46="","",CONCATENATE($G46,'M6 Invoer fouten'!ET48))</f>
        <v/>
      </c>
      <c r="HV46" s="50">
        <f t="shared" si="58"/>
        <v>0</v>
      </c>
      <c r="HW46" s="50" t="str">
        <f t="shared" si="59"/>
        <v/>
      </c>
      <c r="HX46" s="52">
        <f t="shared" si="60"/>
        <v>0</v>
      </c>
      <c r="HY46" s="50">
        <f>IF($G46="",0,HLOOKUP(HU$1,'M6 Invoer fouten'!$1:$2,2,FALSE))</f>
        <v>0</v>
      </c>
      <c r="HZ46" s="50" t="str">
        <f>IF($G46="","",CONCATENATE($G46,'M6 Invoer fouten'!EU48))</f>
        <v/>
      </c>
      <c r="IA46" s="50">
        <f t="shared" si="61"/>
        <v>0</v>
      </c>
      <c r="IB46" s="50" t="str">
        <f t="shared" si="62"/>
        <v/>
      </c>
      <c r="IC46" s="52">
        <f t="shared" si="63"/>
        <v>0</v>
      </c>
      <c r="ID46" s="50">
        <f>IF($G46="",0,HLOOKUP(HZ$1,'M6 Invoer fouten'!$1:$2,2,FALSE))</f>
        <v>0</v>
      </c>
      <c r="IE46" s="50" t="str">
        <f>IF($G46="","",CONCATENATE($G46,'M6 Invoer fouten'!EV48))</f>
        <v/>
      </c>
      <c r="IF46" s="50">
        <f t="shared" si="64"/>
        <v>0</v>
      </c>
      <c r="IG46" s="50" t="str">
        <f t="shared" si="65"/>
        <v/>
      </c>
      <c r="IH46" s="52">
        <f t="shared" si="66"/>
        <v>0</v>
      </c>
      <c r="II46" s="50">
        <f>IF($G46="",0,HLOOKUP(IE$1,'M6 Invoer fouten'!$1:$2,2,FALSE))</f>
        <v>0</v>
      </c>
      <c r="IJ46" s="50" t="str">
        <f>IF($G46="","",CONCATENATE($G46,'M6 Invoer fouten'!EW48))</f>
        <v/>
      </c>
      <c r="IK46" s="50">
        <f t="shared" si="67"/>
        <v>0</v>
      </c>
      <c r="IL46" s="50" t="str">
        <f t="shared" si="68"/>
        <v/>
      </c>
      <c r="IM46" s="52">
        <f t="shared" si="69"/>
        <v>0</v>
      </c>
      <c r="IN46" s="50">
        <f>IF($G46="",0,HLOOKUP(IJ$1,'M6 Invoer fouten'!$1:$2,2,FALSE))</f>
        <v>0</v>
      </c>
      <c r="IO46" s="50" t="str">
        <f>IF($G46="","",CONCATENATE($G46,'M6 Invoer fouten'!EX48))</f>
        <v/>
      </c>
      <c r="IP46" s="50">
        <f t="shared" si="70"/>
        <v>0</v>
      </c>
      <c r="IQ46" s="50" t="str">
        <f t="shared" si="71"/>
        <v/>
      </c>
      <c r="IR46" s="52">
        <f t="shared" si="72"/>
        <v>0</v>
      </c>
      <c r="IS46" s="50">
        <f>IF($G46="",0,HLOOKUP(IO$1,'M6 Invoer fouten'!$1:$2,2,FALSE))</f>
        <v>0</v>
      </c>
    </row>
    <row r="47" spans="1:253">
      <c r="A47" s="50" t="str">
        <f>IF('M6 Invoer fouten'!A49=0,"",'M6 Invoer fouten'!A49)</f>
        <v/>
      </c>
      <c r="B47" s="50" t="str">
        <f>IF('M6 Invoer fouten'!B49="x","B","")</f>
        <v/>
      </c>
      <c r="C47" s="50" t="str">
        <f>IF('M6 Invoer fouten'!C49="x","I","")</f>
        <v/>
      </c>
      <c r="D47" s="50" t="str">
        <f>IF('M6 Invoer fouten'!D49="x","M","")</f>
        <v/>
      </c>
      <c r="E47" s="50"/>
      <c r="F47" s="50"/>
      <c r="G47" s="50" t="str">
        <f t="shared" si="78"/>
        <v/>
      </c>
      <c r="H47" s="51" t="str">
        <f>(CONCATENATE('M6 Invoer fouten'!E$2,'M6 Invoer fouten'!E49))</f>
        <v>6</v>
      </c>
      <c r="I47" s="51" t="str">
        <f>(CONCATENATE('M6 Invoer fouten'!F$2,'M6 Invoer fouten'!F49))</f>
        <v>5</v>
      </c>
      <c r="J47" s="51" t="str">
        <f>(CONCATENATE('M6 Invoer fouten'!G$2,'M6 Invoer fouten'!G49))</f>
        <v>7</v>
      </c>
      <c r="K47" s="51" t="str">
        <f>(CONCATENATE('M6 Invoer fouten'!H$2,'M6 Invoer fouten'!H49))</f>
        <v>5</v>
      </c>
      <c r="L47" s="51" t="str">
        <f>(CONCATENATE('M6 Invoer fouten'!I$2,'M6 Invoer fouten'!I49))</f>
        <v>5</v>
      </c>
      <c r="M47" s="51" t="str">
        <f>(CONCATENATE('M6 Invoer fouten'!J$2,'M6 Invoer fouten'!J49))</f>
        <v>7</v>
      </c>
      <c r="N47" s="51" t="str">
        <f>(CONCATENATE('M6 Invoer fouten'!K$2,'M6 Invoer fouten'!K49))</f>
        <v>6</v>
      </c>
      <c r="O47" s="51" t="str">
        <f>(CONCATENATE('M6 Invoer fouten'!L$2,'M6 Invoer fouten'!L49))</f>
        <v>7</v>
      </c>
      <c r="P47" s="51" t="str">
        <f>(CONCATENATE('M6 Invoer fouten'!M$2,'M6 Invoer fouten'!M49))</f>
        <v>5</v>
      </c>
      <c r="Q47" s="51" t="str">
        <f>(CONCATENATE('M6 Invoer fouten'!N$2,'M6 Invoer fouten'!N49))</f>
        <v>5</v>
      </c>
      <c r="R47" s="51" t="str">
        <f>(CONCATENATE('M6 Invoer fouten'!O$2,'M6 Invoer fouten'!O49))</f>
        <v>7</v>
      </c>
      <c r="S47" s="51" t="str">
        <f>(CONCATENATE('M6 Invoer fouten'!P$2,'M6 Invoer fouten'!P49))</f>
        <v>6</v>
      </c>
      <c r="T47" s="51" t="str">
        <f>(CONCATENATE('M6 Invoer fouten'!Q$2,'M6 Invoer fouten'!Q49))</f>
        <v>5</v>
      </c>
      <c r="U47" s="51" t="str">
        <f>(CONCATENATE('M6 Invoer fouten'!R$2,'M6 Invoer fouten'!R49))</f>
        <v>6</v>
      </c>
      <c r="V47" s="51" t="str">
        <f>(CONCATENATE('M6 Invoer fouten'!S$2,'M6 Invoer fouten'!S49))</f>
        <v>6</v>
      </c>
      <c r="W47" s="51" t="str">
        <f>(CONCATENATE('M6 Invoer fouten'!T$2,'M6 Invoer fouten'!T49))</f>
        <v>7</v>
      </c>
      <c r="X47" s="51" t="str">
        <f>(CONCATENATE('M6 Invoer fouten'!U$2,'M6 Invoer fouten'!U49))</f>
        <v>6</v>
      </c>
      <c r="Y47" s="51" t="str">
        <f>(CONCATENATE('M6 Invoer fouten'!V$2,'M6 Invoer fouten'!V49))</f>
        <v>5</v>
      </c>
      <c r="Z47" s="51" t="str">
        <f>(CONCATENATE('M6 Invoer fouten'!W$2,'M6 Invoer fouten'!W49))</f>
        <v>6</v>
      </c>
      <c r="AA47" s="51" t="str">
        <f>(CONCATENATE('M6 Invoer fouten'!X$2,'M6 Invoer fouten'!X49))</f>
        <v>5</v>
      </c>
      <c r="AB47" s="51" t="str">
        <f>(CONCATENATE('M6 Invoer fouten'!Y$2,'M6 Invoer fouten'!Y49))</f>
        <v>7</v>
      </c>
      <c r="AC47" s="51" t="str">
        <f>(CONCATENATE('M6 Invoer fouten'!Z$2,'M6 Invoer fouten'!Z49))</f>
        <v>6</v>
      </c>
      <c r="AD47" s="51" t="str">
        <f>(CONCATENATE('M6 Invoer fouten'!AA$2,'M6 Invoer fouten'!AA49))</f>
        <v>5</v>
      </c>
      <c r="AE47" s="51" t="str">
        <f>(CONCATENATE('M6 Invoer fouten'!AB$2,'M6 Invoer fouten'!AB49))</f>
        <v>7</v>
      </c>
      <c r="AF47" s="51" t="str">
        <f>(CONCATENATE('M6 Invoer fouten'!AC$2,'M6 Invoer fouten'!AC49))</f>
        <v>6</v>
      </c>
      <c r="AG47" s="51" t="str">
        <f>(CONCATENATE('M6 Invoer fouten'!AD$2,'M6 Invoer fouten'!AD49))</f>
        <v>5</v>
      </c>
      <c r="AH47" s="51" t="str">
        <f>(CONCATENATE('M6 Invoer fouten'!AE$2,'M6 Invoer fouten'!AE49))</f>
        <v>6</v>
      </c>
      <c r="AI47" s="51" t="str">
        <f>(CONCATENATE('M6 Invoer fouten'!AF$2,'M6 Invoer fouten'!AF49))</f>
        <v>7</v>
      </c>
      <c r="AJ47" s="51" t="str">
        <f>(CONCATENATE('M6 Invoer fouten'!AG$2,'M6 Invoer fouten'!AG49))</f>
        <v>19</v>
      </c>
      <c r="AK47" s="51" t="str">
        <f>(CONCATENATE('M6 Invoer fouten'!AG$2,'M6 Invoer fouten'!AH49))</f>
        <v>19</v>
      </c>
      <c r="AL47" s="51" t="str">
        <f>(CONCATENATE('M6 Invoer fouten'!AH$2,'M6 Invoer fouten'!AI49))</f>
        <v>19</v>
      </c>
      <c r="AM47" s="51" t="str">
        <f>(CONCATENATE('M6 Invoer fouten'!AI$2,'M6 Invoer fouten'!AJ49))</f>
        <v>19</v>
      </c>
      <c r="AN47" s="51" t="str">
        <f>(CONCATENATE('M6 Invoer fouten'!AJ$2,'M6 Invoer fouten'!AK49))</f>
        <v>19</v>
      </c>
      <c r="AO47" s="51" t="str">
        <f>(CONCATENATE('M6 Invoer fouten'!AK$2,'M6 Invoer fouten'!AL49))</f>
        <v>19</v>
      </c>
      <c r="AP47" s="51" t="str">
        <f>(CONCATENATE('M6 Invoer fouten'!AL$2,'M6 Invoer fouten'!AM49))</f>
        <v>19</v>
      </c>
      <c r="AQ47" s="51" t="str">
        <f>(CONCATENATE('M6 Invoer fouten'!AM$2,'M6 Invoer fouten'!AN49))</f>
        <v>19</v>
      </c>
      <c r="AR47" s="51" t="str">
        <f>(CONCATENATE('M6 Invoer fouten'!AN$2,'M6 Invoer fouten'!AO49))</f>
        <v>19</v>
      </c>
      <c r="AS47" s="51" t="str">
        <f>(CONCATENATE('M6 Invoer fouten'!AO$2,'M6 Invoer fouten'!AP49))</f>
        <v>11</v>
      </c>
      <c r="AT47" s="51" t="str">
        <f>(CONCATENATE('M6 Invoer fouten'!AP$2,'M6 Invoer fouten'!AQ49))</f>
        <v>16</v>
      </c>
      <c r="AU47" s="51" t="str">
        <f>(CONCATENATE('M6 Invoer fouten'!AQ$2,'M6 Invoer fouten'!AR49))</f>
        <v>14</v>
      </c>
      <c r="AV47" s="51" t="str">
        <f>(CONCATENATE('M6 Invoer fouten'!AR$2,'M6 Invoer fouten'!AS49))</f>
        <v>13</v>
      </c>
      <c r="AW47" s="51" t="str">
        <f>(CONCATENATE('M6 Invoer fouten'!AS$2,'M6 Invoer fouten'!AT49))</f>
        <v>11</v>
      </c>
      <c r="AX47" s="51" t="str">
        <f>(CONCATENATE('M6 Invoer fouten'!AT$2,'M6 Invoer fouten'!AU49))</f>
        <v>12</v>
      </c>
      <c r="AY47" s="51" t="str">
        <f>(CONCATENATE('M6 Invoer fouten'!AU$2,'M6 Invoer fouten'!AV49))</f>
        <v>11</v>
      </c>
      <c r="AZ47" s="51" t="str">
        <f>(CONCATENATE('M6 Invoer fouten'!AV$2,'M6 Invoer fouten'!AW49))</f>
        <v>15</v>
      </c>
      <c r="BA47" s="51" t="str">
        <f>(CONCATENATE('M6 Invoer fouten'!AW$2,'M6 Invoer fouten'!AX49))</f>
        <v>13</v>
      </c>
      <c r="BB47" s="51" t="str">
        <f>(CONCATENATE('M6 Invoer fouten'!AX$2,'M6 Invoer fouten'!AY49))</f>
        <v>12</v>
      </c>
      <c r="BC47" s="51" t="str">
        <f>(CONCATENATE('M6 Invoer fouten'!AY$2,'M6 Invoer fouten'!AZ49))</f>
        <v>11</v>
      </c>
      <c r="BD47" s="51" t="str">
        <f>(CONCATENATE('M6 Invoer fouten'!AZ$2,'M6 Invoer fouten'!BA49))</f>
        <v>18</v>
      </c>
      <c r="BE47" s="51" t="str">
        <f>(CONCATENATE('M6 Invoer fouten'!BA$2,'M6 Invoer fouten'!BB49))</f>
        <v>18</v>
      </c>
      <c r="BF47" s="51" t="str">
        <f>(CONCATENATE('M6 Invoer fouten'!BB$2,'M6 Invoer fouten'!BC49))</f>
        <v>18</v>
      </c>
      <c r="BG47" s="51" t="str">
        <f>(CONCATENATE('M6 Invoer fouten'!BC$2,'M6 Invoer fouten'!BD49))</f>
        <v>8</v>
      </c>
      <c r="BH47" s="51" t="str">
        <f>(CONCATENATE('M6 Invoer fouten'!BD$2,'M6 Invoer fouten'!BE49))</f>
        <v>8</v>
      </c>
      <c r="BI47" s="51" t="str">
        <f>(CONCATENATE('M6 Invoer fouten'!BE$2,'M6 Invoer fouten'!BF49))</f>
        <v>9</v>
      </c>
      <c r="BJ47" s="51" t="str">
        <f>(CONCATENATE('M6 Invoer fouten'!BF$2,'M6 Invoer fouten'!BG49))</f>
        <v>8</v>
      </c>
      <c r="BK47" s="51" t="str">
        <f>(CONCATENATE('M6 Invoer fouten'!BG$2,'M6 Invoer fouten'!BH49))</f>
        <v>9</v>
      </c>
      <c r="BL47" s="51" t="str">
        <f>(CONCATENATE('M6 Invoer fouten'!BH$2,'M6 Invoer fouten'!BI49))</f>
        <v>10</v>
      </c>
      <c r="BM47" s="51" t="str">
        <f>(CONCATENATE('M6 Invoer fouten'!BJ$2,'M6 Invoer fouten'!BJ49))</f>
        <v>10</v>
      </c>
      <c r="BN47" s="51" t="str">
        <f>(CONCATENATE('M6 Invoer fouten'!BK$2,'M6 Invoer fouten'!BK49))</f>
        <v>17</v>
      </c>
      <c r="BO47" s="51" t="str">
        <f>(CONCATENATE('M6 Invoer fouten'!BL$2,'M6 Invoer fouten'!BL49))</f>
        <v>17</v>
      </c>
      <c r="BP47" s="51" t="str">
        <f>(CONCATENATE('M6 Invoer fouten'!BM$2,'M6 Invoer fouten'!BM49))</f>
        <v>17</v>
      </c>
      <c r="BQ47" s="51" t="str">
        <f>(CONCATENATE('M6 Invoer fouten'!BN$2,'M6 Invoer fouten'!BN49))</f>
        <v>17</v>
      </c>
      <c r="BR47" s="51" t="str">
        <f>(CONCATENATE('M6 Invoer fouten'!BO$2,'M6 Invoer fouten'!BO49))</f>
        <v>1</v>
      </c>
      <c r="BS47" s="51" t="str">
        <f>(CONCATENATE('M6 Invoer fouten'!BP$2,'M6 Invoer fouten'!BP49))</f>
        <v>4</v>
      </c>
      <c r="BT47" s="51" t="str">
        <f>(CONCATENATE('M6 Invoer fouten'!BQ$2,'M6 Invoer fouten'!BQ49))</f>
        <v>2</v>
      </c>
      <c r="BU47" s="51" t="str">
        <f>(CONCATENATE('M6 Invoer fouten'!BR$2,'M6 Invoer fouten'!BR49))</f>
        <v>1</v>
      </c>
      <c r="BV47" s="51" t="str">
        <f>(CONCATENATE('M6 Invoer fouten'!BS$2,'M6 Invoer fouten'!BS49))</f>
        <v>1</v>
      </c>
      <c r="BW47" s="51" t="str">
        <f>(CONCATENATE('M6 Invoer fouten'!BT$2,'M6 Invoer fouten'!BT49))</f>
        <v>3</v>
      </c>
      <c r="BX47" s="51" t="str">
        <f>(CONCATENATE('M6 Invoer fouten'!BU$2,'M6 Invoer fouten'!BU49))</f>
        <v>2</v>
      </c>
      <c r="BY47" s="51" t="str">
        <f>(CONCATENATE('M6 Invoer fouten'!BV$2,'M6 Invoer fouten'!BV49))</f>
        <v>1</v>
      </c>
      <c r="BZ47" s="51" t="str">
        <f>(CONCATENATE('M6 Invoer fouten'!BW$2,'M6 Invoer fouten'!BW49))</f>
        <v>17</v>
      </c>
      <c r="CA47" s="51" t="str">
        <f>(CONCATENATE('M6 Invoer fouten'!BX$2,'M6 Invoer fouten'!BX49))</f>
        <v>17</v>
      </c>
      <c r="CB47" s="51" t="str">
        <f>(CONCATENATE('M6 Invoer fouten'!BY$2,'M6 Invoer fouten'!BY49))</f>
        <v>17</v>
      </c>
      <c r="CC47" s="51" t="str">
        <f>(CONCATENATE('M6 Invoer fouten'!BZ$2,'M6 Invoer fouten'!BZ49))</f>
        <v>17</v>
      </c>
      <c r="CD47" s="51" t="str">
        <f>(CONCATENATE('M6 Invoer fouten'!CA$2,'M6 Invoer fouten'!CA49))</f>
        <v>8</v>
      </c>
      <c r="CE47" s="51" t="str">
        <f>(CONCATENATE('M6 Invoer fouten'!CB$2,'M6 Invoer fouten'!CB49))</f>
        <v>8</v>
      </c>
      <c r="CF47" s="51" t="str">
        <f>(CONCATENATE('M6 Invoer fouten'!CC$2,'M6 Invoer fouten'!CC49))</f>
        <v>9</v>
      </c>
      <c r="CG47" s="51" t="str">
        <f>(CONCATENATE('M6 Invoer fouten'!CD$2,'M6 Invoer fouten'!CD49))</f>
        <v>8</v>
      </c>
      <c r="CH47" s="51" t="str">
        <f>(CONCATENATE('M6 Invoer fouten'!CE$2,'M6 Invoer fouten'!CE49))</f>
        <v>9</v>
      </c>
      <c r="CI47" s="51" t="str">
        <f>(CONCATENATE('M6 Invoer fouten'!CF$2,'M6 Invoer fouten'!CF49))</f>
        <v>9</v>
      </c>
      <c r="CJ47" s="51" t="str">
        <f>(CONCATENATE('M6 Invoer fouten'!CG$2,'M6 Invoer fouten'!CG49))</f>
        <v>8</v>
      </c>
      <c r="CK47" s="51" t="str">
        <f>(CONCATENATE('M6 Invoer fouten'!CH$2,'M6 Invoer fouten'!CH49))</f>
        <v>8</v>
      </c>
      <c r="CL47" s="51" t="str">
        <f>(CONCATENATE('M6 Invoer fouten'!CI$2,'M6 Invoer fouten'!CI49))</f>
        <v>3</v>
      </c>
      <c r="CM47" s="51" t="str">
        <f>(CONCATENATE('M6 Invoer fouten'!CJ$2,'M6 Invoer fouten'!CJ49))</f>
        <v>3</v>
      </c>
      <c r="CN47" s="51" t="str">
        <f>(CONCATENATE('M6 Invoer fouten'!CK$2,'M6 Invoer fouten'!CK49))</f>
        <v>3</v>
      </c>
      <c r="CO47" s="51" t="str">
        <f>(CONCATENATE('M6 Invoer fouten'!CL$2,'M6 Invoer fouten'!CL49))</f>
        <v>15</v>
      </c>
      <c r="CP47" s="51" t="str">
        <f>(CONCATENATE('M6 Invoer fouten'!CM$2,'M6 Invoer fouten'!CM49))</f>
        <v>11</v>
      </c>
      <c r="CQ47" s="51" t="str">
        <f>(CONCATENATE('M6 Invoer fouten'!CN$2,'M6 Invoer fouten'!CN49))</f>
        <v>13</v>
      </c>
      <c r="CR47" s="51" t="str">
        <f>(CONCATENATE('M6 Invoer fouten'!CO$2,'M6 Invoer fouten'!CO49))</f>
        <v>12</v>
      </c>
      <c r="CS47" s="51" t="str">
        <f>(CONCATENATE('M6 Invoer fouten'!CP$2,'M6 Invoer fouten'!CP49))</f>
        <v>11</v>
      </c>
      <c r="CT47" s="51" t="str">
        <f>(CONCATENATE('M6 Invoer fouten'!CQ$2,'M6 Invoer fouten'!CQ49))</f>
        <v>13</v>
      </c>
      <c r="CU47" s="51" t="str">
        <f>(CONCATENATE('M6 Invoer fouten'!CR$2,'M6 Invoer fouten'!CR49))</f>
        <v>11</v>
      </c>
      <c r="CV47" s="51" t="str">
        <f>(CONCATENATE('M6 Invoer fouten'!CS$2,'M6 Invoer fouten'!CS49))</f>
        <v>11</v>
      </c>
      <c r="CW47" s="51" t="str">
        <f>(CONCATENATE('M6 Invoer fouten'!CT$2,'M6 Invoer fouten'!CT49))</f>
        <v>13</v>
      </c>
      <c r="CX47" s="51" t="str">
        <f>(CONCATENATE('M6 Invoer fouten'!CU$2,'M6 Invoer fouten'!CU49))</f>
        <v>15</v>
      </c>
      <c r="CY47" s="51" t="str">
        <f>(CONCATENATE('M6 Invoer fouten'!CV$2,'M6 Invoer fouten'!CV49))</f>
        <v>12</v>
      </c>
      <c r="CZ47" s="51" t="str">
        <f>(CONCATENATE('M6 Invoer fouten'!CW$2,'M6 Invoer fouten'!CW49))</f>
        <v/>
      </c>
      <c r="DA47" s="51" t="str">
        <f>(CONCATENATE('M6 Invoer fouten'!CX$2,'M6 Invoer fouten'!CX49))</f>
        <v/>
      </c>
      <c r="DB47" s="51" t="str">
        <f>(CONCATENATE('M6 Invoer fouten'!CY$2,'M6 Invoer fouten'!CY49))</f>
        <v/>
      </c>
      <c r="DC47" s="51" t="str">
        <f>(CONCATENATE('M6 Invoer fouten'!CZ$2,'M6 Invoer fouten'!CZ49))</f>
        <v/>
      </c>
      <c r="DD47" s="51" t="str">
        <f>(CONCATENATE('M6 Invoer fouten'!DA$2,'M6 Invoer fouten'!DA49))</f>
        <v/>
      </c>
      <c r="DE47" s="51" t="str">
        <f>(CONCATENATE('M6 Invoer fouten'!DB$2,'M6 Invoer fouten'!DB49))</f>
        <v/>
      </c>
      <c r="DF47" s="51" t="str">
        <f>(CONCATENATE('M6 Invoer fouten'!DC$2,'M6 Invoer fouten'!DC49))</f>
        <v/>
      </c>
      <c r="DG47" s="51" t="str">
        <f>(CONCATENATE('M6 Invoer fouten'!DD$2,'M6 Invoer fouten'!DD49))</f>
        <v/>
      </c>
      <c r="DH47" s="51" t="str">
        <f>(CONCATENATE('M6 Invoer fouten'!DE$2,'M6 Invoer fouten'!DE49))</f>
        <v/>
      </c>
      <c r="DI47" s="51" t="str">
        <f>(CONCATENATE('M6 Invoer fouten'!DF$2,'M6 Invoer fouten'!DF49))</f>
        <v/>
      </c>
      <c r="DJ47" s="51" t="str">
        <f>(CONCATENATE('M6 Invoer fouten'!DG$2,'M6 Invoer fouten'!DG49))</f>
        <v/>
      </c>
      <c r="DK47" s="51" t="str">
        <f>(CONCATENATE('M6 Invoer fouten'!DH$2,'M6 Invoer fouten'!DH49))</f>
        <v/>
      </c>
      <c r="DL47" s="51" t="str">
        <f>(CONCATENATE('M6 Invoer fouten'!DI$2,'M6 Invoer fouten'!DI49))</f>
        <v/>
      </c>
      <c r="DM47" s="51" t="str">
        <f>(CONCATENATE('M6 Invoer fouten'!DJ$2,'M6 Invoer fouten'!DJ49))</f>
        <v/>
      </c>
      <c r="DN47" s="51" t="str">
        <f>(CONCATENATE('M6 Invoer fouten'!DK$2,'M6 Invoer fouten'!DK49))</f>
        <v/>
      </c>
      <c r="DO47" s="51" t="str">
        <f>(CONCATENATE('M6 Invoer fouten'!DL$2,'M6 Invoer fouten'!DL49))</f>
        <v/>
      </c>
      <c r="DP47" s="51" t="str">
        <f>(CONCATENATE('M6 Invoer fouten'!DM$2,'M6 Invoer fouten'!DM49))</f>
        <v/>
      </c>
      <c r="DQ47" s="51" t="str">
        <f>(CONCATENATE('M6 Invoer fouten'!DN$2,'M6 Invoer fouten'!DN49))</f>
        <v/>
      </c>
      <c r="DR47" s="51" t="str">
        <f>(CONCATENATE('M6 Invoer fouten'!DO$2,'M6 Invoer fouten'!DO49))</f>
        <v/>
      </c>
      <c r="DS47" s="51" t="str">
        <f>(CONCATENATE('M6 Invoer fouten'!DP$2,'M6 Invoer fouten'!DP49))</f>
        <v/>
      </c>
      <c r="DT47" s="51" t="str">
        <f>(CONCATENATE('M6 Invoer fouten'!DQ$2,'M6 Invoer fouten'!DQ49))</f>
        <v/>
      </c>
      <c r="DU47" s="51" t="str">
        <f>(CONCATENATE('M6 Invoer fouten'!DR$2,'M6 Invoer fouten'!DR49))</f>
        <v/>
      </c>
      <c r="DV47" s="51" t="str">
        <f>(CONCATENATE('M6 Invoer fouten'!DS$2,'M6 Invoer fouten'!DS49))</f>
        <v/>
      </c>
      <c r="DW47" s="51" t="str">
        <f>(CONCATENATE('M6 Invoer fouten'!DT$2,'M6 Invoer fouten'!DT49))</f>
        <v/>
      </c>
      <c r="DX47" s="51" t="str">
        <f>(CONCATENATE('M6 Invoer fouten'!DU$2,'M6 Invoer fouten'!DU49))</f>
        <v/>
      </c>
      <c r="DY47" s="51" t="str">
        <f>(CONCATENATE('M6 Invoer fouten'!DV$2,'M6 Invoer fouten'!DV49))</f>
        <v/>
      </c>
      <c r="DZ47" s="51" t="str">
        <f>(CONCATENATE('M6 Invoer fouten'!DW$2,'M6 Invoer fouten'!DW49))</f>
        <v/>
      </c>
      <c r="EA47" s="51" t="str">
        <f>(CONCATENATE('M6 Invoer fouten'!DX$2,'M6 Invoer fouten'!DX49))</f>
        <v/>
      </c>
      <c r="EB47" s="51" t="str">
        <f>(CONCATENATE('M6 Invoer fouten'!DY$2,'M6 Invoer fouten'!DY49))</f>
        <v/>
      </c>
      <c r="EC47" s="51" t="str">
        <f>(CONCATENATE('M6 Invoer fouten'!DZ$2,'M6 Invoer fouten'!DZ49))</f>
        <v/>
      </c>
      <c r="ED47" s="50" t="str">
        <f>IF($G47="","",CONCATENATE($G47,'M6 Invoer fouten'!EA49))</f>
        <v/>
      </c>
      <c r="EE47" s="50">
        <f t="shared" si="1"/>
        <v>0</v>
      </c>
      <c r="EF47" s="50" t="str">
        <f t="shared" si="2"/>
        <v/>
      </c>
      <c r="EG47" s="52">
        <f t="shared" si="3"/>
        <v>0</v>
      </c>
      <c r="EH47" s="50">
        <f>IF($G47="",0,HLOOKUP(ED$1,'M6 Invoer fouten'!$1:$2,2,FALSE))</f>
        <v>0</v>
      </c>
      <c r="EI47" s="50" t="str">
        <f>IF($G47="","",CONCATENATE($G47,'M6 Invoer fouten'!EB49))</f>
        <v/>
      </c>
      <c r="EJ47" s="50">
        <f t="shared" si="4"/>
        <v>0</v>
      </c>
      <c r="EK47" s="50" t="str">
        <f t="shared" si="5"/>
        <v/>
      </c>
      <c r="EL47" s="52">
        <f t="shared" si="6"/>
        <v>0</v>
      </c>
      <c r="EM47" s="50">
        <f>IF($G47="",0,HLOOKUP(EI$1,'M6 Invoer fouten'!$1:$2,2,FALSE))</f>
        <v>0</v>
      </c>
      <c r="EN47" s="50" t="str">
        <f>IF($G47="","",CONCATENATE($G47,'M6 Invoer fouten'!EC49))</f>
        <v/>
      </c>
      <c r="EO47" s="50">
        <f t="shared" si="7"/>
        <v>0</v>
      </c>
      <c r="EP47" s="50" t="str">
        <f t="shared" si="8"/>
        <v/>
      </c>
      <c r="EQ47" s="52">
        <f t="shared" si="9"/>
        <v>0</v>
      </c>
      <c r="ER47" s="50">
        <f>IF($G47="",0,HLOOKUP(EN$1,'M6 Invoer fouten'!$1:$2,2,FALSE))</f>
        <v>0</v>
      </c>
      <c r="ES47" s="50" t="str">
        <f>IF($G47="","",CONCATENATE($G47,'M6 Invoer fouten'!ED49))</f>
        <v/>
      </c>
      <c r="ET47" s="50">
        <f t="shared" si="10"/>
        <v>0</v>
      </c>
      <c r="EU47" s="50" t="str">
        <f t="shared" si="11"/>
        <v/>
      </c>
      <c r="EV47" s="52">
        <f t="shared" si="12"/>
        <v>0</v>
      </c>
      <c r="EW47" s="50">
        <f>IF($G47="",0,HLOOKUP(ES$1,'M6 Invoer fouten'!$1:$2,2,FALSE))</f>
        <v>0</v>
      </c>
      <c r="EX47" s="50" t="str">
        <f>IF($G47="","",CONCATENATE($G47,'M6 Invoer fouten'!EE49))</f>
        <v/>
      </c>
      <c r="EY47" s="50">
        <f t="shared" si="13"/>
        <v>0</v>
      </c>
      <c r="EZ47" s="50" t="str">
        <f t="shared" si="14"/>
        <v/>
      </c>
      <c r="FA47" s="52">
        <f t="shared" si="15"/>
        <v>0</v>
      </c>
      <c r="FB47" s="50">
        <f>IF($G47="",0,HLOOKUP(EX$1,'M6 Invoer fouten'!$1:$2,2,FALSE))</f>
        <v>0</v>
      </c>
      <c r="FC47" s="50" t="str">
        <f>IF($G47="","",CONCATENATE($G47,'M6 Invoer fouten'!EF49))</f>
        <v/>
      </c>
      <c r="FD47" s="50">
        <f t="shared" si="16"/>
        <v>0</v>
      </c>
      <c r="FE47" s="50" t="str">
        <f t="shared" si="17"/>
        <v/>
      </c>
      <c r="FF47" s="52">
        <f t="shared" si="18"/>
        <v>0</v>
      </c>
      <c r="FG47" s="50">
        <f>IF($G47="",0,HLOOKUP(FC$1,'M6 Invoer fouten'!$1:$2,2,FALSE))</f>
        <v>0</v>
      </c>
      <c r="FH47" s="50" t="str">
        <f>IF($G47="","",CONCATENATE($G47,'M6 Invoer fouten'!EG49))</f>
        <v/>
      </c>
      <c r="FI47" s="50">
        <f t="shared" si="19"/>
        <v>0</v>
      </c>
      <c r="FJ47" s="50" t="str">
        <f t="shared" si="20"/>
        <v/>
      </c>
      <c r="FK47" s="52">
        <f t="shared" si="21"/>
        <v>0</v>
      </c>
      <c r="FL47" s="50">
        <f>IF($G47="",0,HLOOKUP(FH$1,'M6 Invoer fouten'!$1:$2,2,FALSE))</f>
        <v>0</v>
      </c>
      <c r="FM47" s="50" t="str">
        <f>IF($G47="","",CONCATENATE($G47,'M6 Invoer fouten'!EH49))</f>
        <v/>
      </c>
      <c r="FN47" s="50">
        <f t="shared" si="22"/>
        <v>0</v>
      </c>
      <c r="FO47" s="50" t="str">
        <f t="shared" si="23"/>
        <v/>
      </c>
      <c r="FP47" s="52">
        <f t="shared" si="24"/>
        <v>0</v>
      </c>
      <c r="FQ47" s="50">
        <f>IF($G47="",0,HLOOKUP(FM$1,'M6 Invoer fouten'!$1:$2,2,FALSE))</f>
        <v>0</v>
      </c>
      <c r="FR47" s="50" t="str">
        <f>IF($G47="","",CONCATENATE($G47,'M6 Invoer fouten'!EI49))</f>
        <v/>
      </c>
      <c r="FS47" s="50">
        <f t="shared" si="25"/>
        <v>0</v>
      </c>
      <c r="FT47" s="50" t="str">
        <f t="shared" si="26"/>
        <v/>
      </c>
      <c r="FU47" s="52">
        <f t="shared" si="27"/>
        <v>0</v>
      </c>
      <c r="FV47" s="50">
        <f>IF($G47="",0,HLOOKUP(FR$1,'M6 Invoer fouten'!$1:$2,2,FALSE))</f>
        <v>0</v>
      </c>
      <c r="FW47" s="50" t="str">
        <f>IF($G47="","",CONCATENATE($G47,'M6 Invoer fouten'!EJ49))</f>
        <v/>
      </c>
      <c r="FX47" s="50">
        <f t="shared" si="28"/>
        <v>0</v>
      </c>
      <c r="FY47" s="50" t="str">
        <f t="shared" si="29"/>
        <v/>
      </c>
      <c r="FZ47" s="52">
        <f t="shared" si="30"/>
        <v>0</v>
      </c>
      <c r="GA47" s="50">
        <f>IF($G47="",0,HLOOKUP(FW$1,'M6 Invoer fouten'!$1:$2,2,FALSE))</f>
        <v>0</v>
      </c>
      <c r="GB47" s="50" t="str">
        <f>IF($G47="","",CONCATENATE($G47,'M6 Invoer fouten'!EK49))</f>
        <v/>
      </c>
      <c r="GC47" s="50">
        <f t="shared" si="31"/>
        <v>0</v>
      </c>
      <c r="GD47" s="50" t="str">
        <f t="shared" si="32"/>
        <v/>
      </c>
      <c r="GE47" s="52">
        <f t="shared" si="33"/>
        <v>0</v>
      </c>
      <c r="GF47" s="50">
        <f>IF($G47="",0,HLOOKUP(GB$1,'M6 Invoer fouten'!$1:$2,2,FALSE))</f>
        <v>0</v>
      </c>
      <c r="GG47" s="50" t="str">
        <f>IF($G47="","",CONCATENATE($G47,'M6 Invoer fouten'!EL49))</f>
        <v/>
      </c>
      <c r="GH47" s="50">
        <f t="shared" si="34"/>
        <v>0</v>
      </c>
      <c r="GI47" s="50" t="str">
        <f t="shared" si="35"/>
        <v/>
      </c>
      <c r="GJ47" s="52">
        <f t="shared" si="36"/>
        <v>0</v>
      </c>
      <c r="GK47" s="50">
        <f>IF($G47="",0,HLOOKUP(GG$1,'M6 Invoer fouten'!$1:$2,2,FALSE))</f>
        <v>0</v>
      </c>
      <c r="GL47" s="50" t="str">
        <f>IF($G47="","",CONCATENATE($G47,'M6 Invoer fouten'!EM49))</f>
        <v/>
      </c>
      <c r="GM47" s="50">
        <f t="shared" si="37"/>
        <v>0</v>
      </c>
      <c r="GN47" s="50" t="str">
        <f t="shared" si="38"/>
        <v/>
      </c>
      <c r="GO47" s="52">
        <f t="shared" si="39"/>
        <v>0</v>
      </c>
      <c r="GP47" s="50">
        <f>IF($G47="",0,HLOOKUP(GL$1,'M6 Invoer fouten'!$1:$2,2,FALSE))</f>
        <v>0</v>
      </c>
      <c r="GQ47" s="50" t="str">
        <f>IF($G47="","",CONCATENATE($G47,'M6 Invoer fouten'!EN49))</f>
        <v/>
      </c>
      <c r="GR47" s="50">
        <f t="shared" si="40"/>
        <v>0</v>
      </c>
      <c r="GS47" s="50" t="str">
        <f t="shared" si="41"/>
        <v/>
      </c>
      <c r="GT47" s="52">
        <f t="shared" si="42"/>
        <v>0</v>
      </c>
      <c r="GU47" s="50">
        <f>IF($G47="",0,HLOOKUP(GQ$1,'M6 Invoer fouten'!$1:$2,2,FALSE))</f>
        <v>0</v>
      </c>
      <c r="GV47" s="50" t="str">
        <f>IF($G47="","",CONCATENATE($G47,'M6 Invoer fouten'!EO49))</f>
        <v/>
      </c>
      <c r="GW47" s="50">
        <f t="shared" si="43"/>
        <v>0</v>
      </c>
      <c r="GX47" s="50" t="str">
        <f t="shared" si="44"/>
        <v/>
      </c>
      <c r="GY47" s="52">
        <f t="shared" si="45"/>
        <v>0</v>
      </c>
      <c r="GZ47" s="50">
        <f>IF($G47="",0,HLOOKUP(GV$1,'M6 Invoer fouten'!$1:$2,2,FALSE))</f>
        <v>0</v>
      </c>
      <c r="HA47" s="50" t="str">
        <f>IF($G47="","",CONCATENATE($G47,'M6 Invoer fouten'!EP49))</f>
        <v/>
      </c>
      <c r="HB47" s="50">
        <f t="shared" si="46"/>
        <v>0</v>
      </c>
      <c r="HC47" s="50" t="str">
        <f t="shared" si="47"/>
        <v/>
      </c>
      <c r="HD47" s="52">
        <f t="shared" si="48"/>
        <v>0</v>
      </c>
      <c r="HE47" s="50">
        <f>IF($G47="",0,HLOOKUP(HA$1,'M6 Invoer fouten'!$1:$2,2,FALSE))</f>
        <v>0</v>
      </c>
      <c r="HF47" s="50" t="str">
        <f>IF($G47="","",CONCATENATE($G47,'M6 Invoer fouten'!EQ49))</f>
        <v/>
      </c>
      <c r="HG47" s="50">
        <f t="shared" si="49"/>
        <v>0</v>
      </c>
      <c r="HH47" s="50" t="str">
        <f t="shared" si="50"/>
        <v/>
      </c>
      <c r="HI47" s="52">
        <f t="shared" si="51"/>
        <v>0</v>
      </c>
      <c r="HJ47" s="50">
        <f>IF($G47="",0,HLOOKUP(HF$1,'M6 Invoer fouten'!$1:$2,2,FALSE))</f>
        <v>0</v>
      </c>
      <c r="HK47" s="50" t="str">
        <f>IF($G47="","",CONCATENATE($G47,'M6 Invoer fouten'!ER49))</f>
        <v/>
      </c>
      <c r="HL47" s="50">
        <f t="shared" si="52"/>
        <v>0</v>
      </c>
      <c r="HM47" s="50" t="str">
        <f t="shared" si="53"/>
        <v/>
      </c>
      <c r="HN47" s="52">
        <f t="shared" si="54"/>
        <v>0</v>
      </c>
      <c r="HO47" s="50">
        <f>IF($G47="",0,HLOOKUP(HK$1,'M6 Invoer fouten'!$1:$2,2,FALSE))</f>
        <v>0</v>
      </c>
      <c r="HP47" s="50" t="str">
        <f>IF($G47="","",CONCATENATE($G47,'M6 Invoer fouten'!ES49))</f>
        <v/>
      </c>
      <c r="HQ47" s="50">
        <f t="shared" si="55"/>
        <v>0</v>
      </c>
      <c r="HR47" s="50" t="str">
        <f t="shared" si="56"/>
        <v/>
      </c>
      <c r="HS47" s="52">
        <f t="shared" si="57"/>
        <v>0</v>
      </c>
      <c r="HT47" s="50">
        <f>IF($G47="",0,HLOOKUP(HP$1,'M6 Invoer fouten'!$1:$2,2,FALSE))</f>
        <v>0</v>
      </c>
      <c r="HU47" s="50" t="str">
        <f>IF($G47="","",CONCATENATE($G47,'M6 Invoer fouten'!ET49))</f>
        <v/>
      </c>
      <c r="HV47" s="50">
        <f t="shared" si="58"/>
        <v>0</v>
      </c>
      <c r="HW47" s="50" t="str">
        <f t="shared" si="59"/>
        <v/>
      </c>
      <c r="HX47" s="52">
        <f t="shared" si="60"/>
        <v>0</v>
      </c>
      <c r="HY47" s="50">
        <f>IF($G47="",0,HLOOKUP(HU$1,'M6 Invoer fouten'!$1:$2,2,FALSE))</f>
        <v>0</v>
      </c>
      <c r="HZ47" s="50" t="str">
        <f>IF($G47="","",CONCATENATE($G47,'M6 Invoer fouten'!EU49))</f>
        <v/>
      </c>
      <c r="IA47" s="50">
        <f t="shared" si="61"/>
        <v>0</v>
      </c>
      <c r="IB47" s="50" t="str">
        <f t="shared" si="62"/>
        <v/>
      </c>
      <c r="IC47" s="52">
        <f t="shared" si="63"/>
        <v>0</v>
      </c>
      <c r="ID47" s="50">
        <f>IF($G47="",0,HLOOKUP(HZ$1,'M6 Invoer fouten'!$1:$2,2,FALSE))</f>
        <v>0</v>
      </c>
      <c r="IE47" s="50" t="str">
        <f>IF($G47="","",CONCATENATE($G47,'M6 Invoer fouten'!EV49))</f>
        <v/>
      </c>
      <c r="IF47" s="50">
        <f t="shared" si="64"/>
        <v>0</v>
      </c>
      <c r="IG47" s="50" t="str">
        <f t="shared" si="65"/>
        <v/>
      </c>
      <c r="IH47" s="52">
        <f t="shared" si="66"/>
        <v>0</v>
      </c>
      <c r="II47" s="50">
        <f>IF($G47="",0,HLOOKUP(IE$1,'M6 Invoer fouten'!$1:$2,2,FALSE))</f>
        <v>0</v>
      </c>
      <c r="IJ47" s="50" t="str">
        <f>IF($G47="","",CONCATENATE($G47,'M6 Invoer fouten'!EW49))</f>
        <v/>
      </c>
      <c r="IK47" s="50">
        <f t="shared" si="67"/>
        <v>0</v>
      </c>
      <c r="IL47" s="50" t="str">
        <f t="shared" si="68"/>
        <v/>
      </c>
      <c r="IM47" s="52">
        <f t="shared" si="69"/>
        <v>0</v>
      </c>
      <c r="IN47" s="50">
        <f>IF($G47="",0,HLOOKUP(IJ$1,'M6 Invoer fouten'!$1:$2,2,FALSE))</f>
        <v>0</v>
      </c>
      <c r="IO47" s="50" t="str">
        <f>IF($G47="","",CONCATENATE($G47,'M6 Invoer fouten'!EX49))</f>
        <v/>
      </c>
      <c r="IP47" s="50">
        <f t="shared" si="70"/>
        <v>0</v>
      </c>
      <c r="IQ47" s="50" t="str">
        <f t="shared" si="71"/>
        <v/>
      </c>
      <c r="IR47" s="52">
        <f t="shared" si="72"/>
        <v>0</v>
      </c>
      <c r="IS47" s="50">
        <f>IF($G47="",0,HLOOKUP(IO$1,'M6 Invoer fouten'!$1:$2,2,FALSE))</f>
        <v>0</v>
      </c>
    </row>
    <row r="48" spans="1:253">
      <c r="A48" s="50" t="str">
        <f>IF('M6 Invoer fouten'!A50=0,"",'M6 Invoer fouten'!A50)</f>
        <v/>
      </c>
      <c r="B48" s="50" t="str">
        <f>IF('M6 Invoer fouten'!B50="x","B","")</f>
        <v/>
      </c>
      <c r="C48" s="50" t="str">
        <f>IF('M6 Invoer fouten'!C50="x","I","")</f>
        <v/>
      </c>
      <c r="D48" s="50" t="str">
        <f>IF('M6 Invoer fouten'!D50="x","M","")</f>
        <v/>
      </c>
      <c r="E48" s="50"/>
      <c r="F48" s="50"/>
      <c r="G48" s="50" t="str">
        <f t="shared" si="78"/>
        <v/>
      </c>
      <c r="H48" s="51" t="str">
        <f>(CONCATENATE('M6 Invoer fouten'!E$2,'M6 Invoer fouten'!E50))</f>
        <v>6</v>
      </c>
      <c r="I48" s="51" t="str">
        <f>(CONCATENATE('M6 Invoer fouten'!F$2,'M6 Invoer fouten'!F50))</f>
        <v>5</v>
      </c>
      <c r="J48" s="51" t="str">
        <f>(CONCATENATE('M6 Invoer fouten'!G$2,'M6 Invoer fouten'!G50))</f>
        <v>7</v>
      </c>
      <c r="K48" s="51" t="str">
        <f>(CONCATENATE('M6 Invoer fouten'!H$2,'M6 Invoer fouten'!H50))</f>
        <v>5</v>
      </c>
      <c r="L48" s="51" t="str">
        <f>(CONCATENATE('M6 Invoer fouten'!I$2,'M6 Invoer fouten'!I50))</f>
        <v>5</v>
      </c>
      <c r="M48" s="51" t="str">
        <f>(CONCATENATE('M6 Invoer fouten'!J$2,'M6 Invoer fouten'!J50))</f>
        <v>7</v>
      </c>
      <c r="N48" s="51" t="str">
        <f>(CONCATENATE('M6 Invoer fouten'!K$2,'M6 Invoer fouten'!K50))</f>
        <v>6</v>
      </c>
      <c r="O48" s="51" t="str">
        <f>(CONCATENATE('M6 Invoer fouten'!L$2,'M6 Invoer fouten'!L50))</f>
        <v>7</v>
      </c>
      <c r="P48" s="51" t="str">
        <f>(CONCATENATE('M6 Invoer fouten'!M$2,'M6 Invoer fouten'!M50))</f>
        <v>5</v>
      </c>
      <c r="Q48" s="51" t="str">
        <f>(CONCATENATE('M6 Invoer fouten'!N$2,'M6 Invoer fouten'!N50))</f>
        <v>5</v>
      </c>
      <c r="R48" s="51" t="str">
        <f>(CONCATENATE('M6 Invoer fouten'!O$2,'M6 Invoer fouten'!O50))</f>
        <v>7</v>
      </c>
      <c r="S48" s="51" t="str">
        <f>(CONCATENATE('M6 Invoer fouten'!P$2,'M6 Invoer fouten'!P50))</f>
        <v>6</v>
      </c>
      <c r="T48" s="51" t="str">
        <f>(CONCATENATE('M6 Invoer fouten'!Q$2,'M6 Invoer fouten'!Q50))</f>
        <v>5</v>
      </c>
      <c r="U48" s="51" t="str">
        <f>(CONCATENATE('M6 Invoer fouten'!R$2,'M6 Invoer fouten'!R50))</f>
        <v>6</v>
      </c>
      <c r="V48" s="51" t="str">
        <f>(CONCATENATE('M6 Invoer fouten'!S$2,'M6 Invoer fouten'!S50))</f>
        <v>6</v>
      </c>
      <c r="W48" s="51" t="str">
        <f>(CONCATENATE('M6 Invoer fouten'!T$2,'M6 Invoer fouten'!T50))</f>
        <v>7</v>
      </c>
      <c r="X48" s="51" t="str">
        <f>(CONCATENATE('M6 Invoer fouten'!U$2,'M6 Invoer fouten'!U50))</f>
        <v>6</v>
      </c>
      <c r="Y48" s="51" t="str">
        <f>(CONCATENATE('M6 Invoer fouten'!V$2,'M6 Invoer fouten'!V50))</f>
        <v>5</v>
      </c>
      <c r="Z48" s="51" t="str">
        <f>(CONCATENATE('M6 Invoer fouten'!W$2,'M6 Invoer fouten'!W50))</f>
        <v>6</v>
      </c>
      <c r="AA48" s="51" t="str">
        <f>(CONCATENATE('M6 Invoer fouten'!X$2,'M6 Invoer fouten'!X50))</f>
        <v>5</v>
      </c>
      <c r="AB48" s="51" t="str">
        <f>(CONCATENATE('M6 Invoer fouten'!Y$2,'M6 Invoer fouten'!Y50))</f>
        <v>7</v>
      </c>
      <c r="AC48" s="51" t="str">
        <f>(CONCATENATE('M6 Invoer fouten'!Z$2,'M6 Invoer fouten'!Z50))</f>
        <v>6</v>
      </c>
      <c r="AD48" s="51" t="str">
        <f>(CONCATENATE('M6 Invoer fouten'!AA$2,'M6 Invoer fouten'!AA50))</f>
        <v>5</v>
      </c>
      <c r="AE48" s="51" t="str">
        <f>(CONCATENATE('M6 Invoer fouten'!AB$2,'M6 Invoer fouten'!AB50))</f>
        <v>7</v>
      </c>
      <c r="AF48" s="51" t="str">
        <f>(CONCATENATE('M6 Invoer fouten'!AC$2,'M6 Invoer fouten'!AC50))</f>
        <v>6</v>
      </c>
      <c r="AG48" s="51" t="str">
        <f>(CONCATENATE('M6 Invoer fouten'!AD$2,'M6 Invoer fouten'!AD50))</f>
        <v>5</v>
      </c>
      <c r="AH48" s="51" t="str">
        <f>(CONCATENATE('M6 Invoer fouten'!AE$2,'M6 Invoer fouten'!AE50))</f>
        <v>6</v>
      </c>
      <c r="AI48" s="51" t="str">
        <f>(CONCATENATE('M6 Invoer fouten'!AF$2,'M6 Invoer fouten'!AF50))</f>
        <v>7</v>
      </c>
      <c r="AJ48" s="51" t="str">
        <f>(CONCATENATE('M6 Invoer fouten'!AG$2,'M6 Invoer fouten'!AG50))</f>
        <v>19</v>
      </c>
      <c r="AK48" s="51" t="str">
        <f>(CONCATENATE('M6 Invoer fouten'!AG$2,'M6 Invoer fouten'!AH50))</f>
        <v>19</v>
      </c>
      <c r="AL48" s="51" t="str">
        <f>(CONCATENATE('M6 Invoer fouten'!AH$2,'M6 Invoer fouten'!AI50))</f>
        <v>19</v>
      </c>
      <c r="AM48" s="51" t="str">
        <f>(CONCATENATE('M6 Invoer fouten'!AI$2,'M6 Invoer fouten'!AJ50))</f>
        <v>19</v>
      </c>
      <c r="AN48" s="51" t="str">
        <f>(CONCATENATE('M6 Invoer fouten'!AJ$2,'M6 Invoer fouten'!AK50))</f>
        <v>19</v>
      </c>
      <c r="AO48" s="51" t="str">
        <f>(CONCATENATE('M6 Invoer fouten'!AK$2,'M6 Invoer fouten'!AL50))</f>
        <v>19</v>
      </c>
      <c r="AP48" s="51" t="str">
        <f>(CONCATENATE('M6 Invoer fouten'!AL$2,'M6 Invoer fouten'!AM50))</f>
        <v>19</v>
      </c>
      <c r="AQ48" s="51" t="str">
        <f>(CONCATENATE('M6 Invoer fouten'!AM$2,'M6 Invoer fouten'!AN50))</f>
        <v>19</v>
      </c>
      <c r="AR48" s="51" t="str">
        <f>(CONCATENATE('M6 Invoer fouten'!AN$2,'M6 Invoer fouten'!AO50))</f>
        <v>19</v>
      </c>
      <c r="AS48" s="51" t="str">
        <f>(CONCATENATE('M6 Invoer fouten'!AO$2,'M6 Invoer fouten'!AP50))</f>
        <v>11</v>
      </c>
      <c r="AT48" s="51" t="str">
        <f>(CONCATENATE('M6 Invoer fouten'!AP$2,'M6 Invoer fouten'!AQ50))</f>
        <v>16</v>
      </c>
      <c r="AU48" s="51" t="str">
        <f>(CONCATENATE('M6 Invoer fouten'!AQ$2,'M6 Invoer fouten'!AR50))</f>
        <v>14</v>
      </c>
      <c r="AV48" s="51" t="str">
        <f>(CONCATENATE('M6 Invoer fouten'!AR$2,'M6 Invoer fouten'!AS50))</f>
        <v>13</v>
      </c>
      <c r="AW48" s="51" t="str">
        <f>(CONCATENATE('M6 Invoer fouten'!AS$2,'M6 Invoer fouten'!AT50))</f>
        <v>11</v>
      </c>
      <c r="AX48" s="51" t="str">
        <f>(CONCATENATE('M6 Invoer fouten'!AT$2,'M6 Invoer fouten'!AU50))</f>
        <v>12</v>
      </c>
      <c r="AY48" s="51" t="str">
        <f>(CONCATENATE('M6 Invoer fouten'!AU$2,'M6 Invoer fouten'!AV50))</f>
        <v>11</v>
      </c>
      <c r="AZ48" s="51" t="str">
        <f>(CONCATENATE('M6 Invoer fouten'!AV$2,'M6 Invoer fouten'!AW50))</f>
        <v>15</v>
      </c>
      <c r="BA48" s="51" t="str">
        <f>(CONCATENATE('M6 Invoer fouten'!AW$2,'M6 Invoer fouten'!AX50))</f>
        <v>13</v>
      </c>
      <c r="BB48" s="51" t="str">
        <f>(CONCATENATE('M6 Invoer fouten'!AX$2,'M6 Invoer fouten'!AY50))</f>
        <v>12</v>
      </c>
      <c r="BC48" s="51" t="str">
        <f>(CONCATENATE('M6 Invoer fouten'!AY$2,'M6 Invoer fouten'!AZ50))</f>
        <v>11</v>
      </c>
      <c r="BD48" s="51" t="str">
        <f>(CONCATENATE('M6 Invoer fouten'!AZ$2,'M6 Invoer fouten'!BA50))</f>
        <v>18</v>
      </c>
      <c r="BE48" s="51" t="str">
        <f>(CONCATENATE('M6 Invoer fouten'!BA$2,'M6 Invoer fouten'!BB50))</f>
        <v>18</v>
      </c>
      <c r="BF48" s="51" t="str">
        <f>(CONCATENATE('M6 Invoer fouten'!BB$2,'M6 Invoer fouten'!BC50))</f>
        <v>18</v>
      </c>
      <c r="BG48" s="51" t="str">
        <f>(CONCATENATE('M6 Invoer fouten'!BC$2,'M6 Invoer fouten'!BD50))</f>
        <v>8</v>
      </c>
      <c r="BH48" s="51" t="str">
        <f>(CONCATENATE('M6 Invoer fouten'!BD$2,'M6 Invoer fouten'!BE50))</f>
        <v>8</v>
      </c>
      <c r="BI48" s="51" t="str">
        <f>(CONCATENATE('M6 Invoer fouten'!BE$2,'M6 Invoer fouten'!BF50))</f>
        <v>9</v>
      </c>
      <c r="BJ48" s="51" t="str">
        <f>(CONCATENATE('M6 Invoer fouten'!BF$2,'M6 Invoer fouten'!BG50))</f>
        <v>8</v>
      </c>
      <c r="BK48" s="51" t="str">
        <f>(CONCATENATE('M6 Invoer fouten'!BG$2,'M6 Invoer fouten'!BH50))</f>
        <v>9</v>
      </c>
      <c r="BL48" s="51" t="str">
        <f>(CONCATENATE('M6 Invoer fouten'!BH$2,'M6 Invoer fouten'!BI50))</f>
        <v>10</v>
      </c>
      <c r="BM48" s="51" t="str">
        <f>(CONCATENATE('M6 Invoer fouten'!BJ$2,'M6 Invoer fouten'!BJ50))</f>
        <v>10</v>
      </c>
      <c r="BN48" s="51" t="str">
        <f>(CONCATENATE('M6 Invoer fouten'!BK$2,'M6 Invoer fouten'!BK50))</f>
        <v>17</v>
      </c>
      <c r="BO48" s="51" t="str">
        <f>(CONCATENATE('M6 Invoer fouten'!BL$2,'M6 Invoer fouten'!BL50))</f>
        <v>17</v>
      </c>
      <c r="BP48" s="51" t="str">
        <f>(CONCATENATE('M6 Invoer fouten'!BM$2,'M6 Invoer fouten'!BM50))</f>
        <v>17</v>
      </c>
      <c r="BQ48" s="51" t="str">
        <f>(CONCATENATE('M6 Invoer fouten'!BN$2,'M6 Invoer fouten'!BN50))</f>
        <v>17</v>
      </c>
      <c r="BR48" s="51" t="str">
        <f>(CONCATENATE('M6 Invoer fouten'!BO$2,'M6 Invoer fouten'!BO50))</f>
        <v>1</v>
      </c>
      <c r="BS48" s="51" t="str">
        <f>(CONCATENATE('M6 Invoer fouten'!BP$2,'M6 Invoer fouten'!BP50))</f>
        <v>4</v>
      </c>
      <c r="BT48" s="51" t="str">
        <f>(CONCATENATE('M6 Invoer fouten'!BQ$2,'M6 Invoer fouten'!BQ50))</f>
        <v>2</v>
      </c>
      <c r="BU48" s="51" t="str">
        <f>(CONCATENATE('M6 Invoer fouten'!BR$2,'M6 Invoer fouten'!BR50))</f>
        <v>1</v>
      </c>
      <c r="BV48" s="51" t="str">
        <f>(CONCATENATE('M6 Invoer fouten'!BS$2,'M6 Invoer fouten'!BS50))</f>
        <v>1</v>
      </c>
      <c r="BW48" s="51" t="str">
        <f>(CONCATENATE('M6 Invoer fouten'!BT$2,'M6 Invoer fouten'!BT50))</f>
        <v>3</v>
      </c>
      <c r="BX48" s="51" t="str">
        <f>(CONCATENATE('M6 Invoer fouten'!BU$2,'M6 Invoer fouten'!BU50))</f>
        <v>2</v>
      </c>
      <c r="BY48" s="51" t="str">
        <f>(CONCATENATE('M6 Invoer fouten'!BV$2,'M6 Invoer fouten'!BV50))</f>
        <v>1</v>
      </c>
      <c r="BZ48" s="51" t="str">
        <f>(CONCATENATE('M6 Invoer fouten'!BW$2,'M6 Invoer fouten'!BW50))</f>
        <v>17</v>
      </c>
      <c r="CA48" s="51" t="str">
        <f>(CONCATENATE('M6 Invoer fouten'!BX$2,'M6 Invoer fouten'!BX50))</f>
        <v>17</v>
      </c>
      <c r="CB48" s="51" t="str">
        <f>(CONCATENATE('M6 Invoer fouten'!BY$2,'M6 Invoer fouten'!BY50))</f>
        <v>17</v>
      </c>
      <c r="CC48" s="51" t="str">
        <f>(CONCATENATE('M6 Invoer fouten'!BZ$2,'M6 Invoer fouten'!BZ50))</f>
        <v>17</v>
      </c>
      <c r="CD48" s="51" t="str">
        <f>(CONCATENATE('M6 Invoer fouten'!CA$2,'M6 Invoer fouten'!CA50))</f>
        <v>8</v>
      </c>
      <c r="CE48" s="51" t="str">
        <f>(CONCATENATE('M6 Invoer fouten'!CB$2,'M6 Invoer fouten'!CB50))</f>
        <v>8</v>
      </c>
      <c r="CF48" s="51" t="str">
        <f>(CONCATENATE('M6 Invoer fouten'!CC$2,'M6 Invoer fouten'!CC50))</f>
        <v>9</v>
      </c>
      <c r="CG48" s="51" t="str">
        <f>(CONCATENATE('M6 Invoer fouten'!CD$2,'M6 Invoer fouten'!CD50))</f>
        <v>8</v>
      </c>
      <c r="CH48" s="51" t="str">
        <f>(CONCATENATE('M6 Invoer fouten'!CE$2,'M6 Invoer fouten'!CE50))</f>
        <v>9</v>
      </c>
      <c r="CI48" s="51" t="str">
        <f>(CONCATENATE('M6 Invoer fouten'!CF$2,'M6 Invoer fouten'!CF50))</f>
        <v>9</v>
      </c>
      <c r="CJ48" s="51" t="str">
        <f>(CONCATENATE('M6 Invoer fouten'!CG$2,'M6 Invoer fouten'!CG50))</f>
        <v>8</v>
      </c>
      <c r="CK48" s="51" t="str">
        <f>(CONCATENATE('M6 Invoer fouten'!CH$2,'M6 Invoer fouten'!CH50))</f>
        <v>8</v>
      </c>
      <c r="CL48" s="51" t="str">
        <f>(CONCATENATE('M6 Invoer fouten'!CI$2,'M6 Invoer fouten'!CI50))</f>
        <v>3</v>
      </c>
      <c r="CM48" s="51" t="str">
        <f>(CONCATENATE('M6 Invoer fouten'!CJ$2,'M6 Invoer fouten'!CJ50))</f>
        <v>3</v>
      </c>
      <c r="CN48" s="51" t="str">
        <f>(CONCATENATE('M6 Invoer fouten'!CK$2,'M6 Invoer fouten'!CK50))</f>
        <v>3</v>
      </c>
      <c r="CO48" s="51" t="str">
        <f>(CONCATENATE('M6 Invoer fouten'!CL$2,'M6 Invoer fouten'!CL50))</f>
        <v>15</v>
      </c>
      <c r="CP48" s="51" t="str">
        <f>(CONCATENATE('M6 Invoer fouten'!CM$2,'M6 Invoer fouten'!CM50))</f>
        <v>11</v>
      </c>
      <c r="CQ48" s="51" t="str">
        <f>(CONCATENATE('M6 Invoer fouten'!CN$2,'M6 Invoer fouten'!CN50))</f>
        <v>13</v>
      </c>
      <c r="CR48" s="51" t="str">
        <f>(CONCATENATE('M6 Invoer fouten'!CO$2,'M6 Invoer fouten'!CO50))</f>
        <v>12</v>
      </c>
      <c r="CS48" s="51" t="str">
        <f>(CONCATENATE('M6 Invoer fouten'!CP$2,'M6 Invoer fouten'!CP50))</f>
        <v>11</v>
      </c>
      <c r="CT48" s="51" t="str">
        <f>(CONCATENATE('M6 Invoer fouten'!CQ$2,'M6 Invoer fouten'!CQ50))</f>
        <v>13</v>
      </c>
      <c r="CU48" s="51" t="str">
        <f>(CONCATENATE('M6 Invoer fouten'!CR$2,'M6 Invoer fouten'!CR50))</f>
        <v>11</v>
      </c>
      <c r="CV48" s="51" t="str">
        <f>(CONCATENATE('M6 Invoer fouten'!CS$2,'M6 Invoer fouten'!CS50))</f>
        <v>11</v>
      </c>
      <c r="CW48" s="51" t="str">
        <f>(CONCATENATE('M6 Invoer fouten'!CT$2,'M6 Invoer fouten'!CT50))</f>
        <v>13</v>
      </c>
      <c r="CX48" s="51" t="str">
        <f>(CONCATENATE('M6 Invoer fouten'!CU$2,'M6 Invoer fouten'!CU50))</f>
        <v>15</v>
      </c>
      <c r="CY48" s="51" t="str">
        <f>(CONCATENATE('M6 Invoer fouten'!CV$2,'M6 Invoer fouten'!CV50))</f>
        <v>12</v>
      </c>
      <c r="CZ48" s="51" t="str">
        <f>(CONCATENATE('M6 Invoer fouten'!CW$2,'M6 Invoer fouten'!CW50))</f>
        <v/>
      </c>
      <c r="DA48" s="51" t="str">
        <f>(CONCATENATE('M6 Invoer fouten'!CX$2,'M6 Invoer fouten'!CX50))</f>
        <v/>
      </c>
      <c r="DB48" s="51" t="str">
        <f>(CONCATENATE('M6 Invoer fouten'!CY$2,'M6 Invoer fouten'!CY50))</f>
        <v/>
      </c>
      <c r="DC48" s="51" t="str">
        <f>(CONCATENATE('M6 Invoer fouten'!CZ$2,'M6 Invoer fouten'!CZ50))</f>
        <v/>
      </c>
      <c r="DD48" s="51" t="str">
        <f>(CONCATENATE('M6 Invoer fouten'!DA$2,'M6 Invoer fouten'!DA50))</f>
        <v/>
      </c>
      <c r="DE48" s="51" t="str">
        <f>(CONCATENATE('M6 Invoer fouten'!DB$2,'M6 Invoer fouten'!DB50))</f>
        <v/>
      </c>
      <c r="DF48" s="51" t="str">
        <f>(CONCATENATE('M6 Invoer fouten'!DC$2,'M6 Invoer fouten'!DC50))</f>
        <v/>
      </c>
      <c r="DG48" s="51" t="str">
        <f>(CONCATENATE('M6 Invoer fouten'!DD$2,'M6 Invoer fouten'!DD50))</f>
        <v/>
      </c>
      <c r="DH48" s="51" t="str">
        <f>(CONCATENATE('M6 Invoer fouten'!DE$2,'M6 Invoer fouten'!DE50))</f>
        <v/>
      </c>
      <c r="DI48" s="51" t="str">
        <f>(CONCATENATE('M6 Invoer fouten'!DF$2,'M6 Invoer fouten'!DF50))</f>
        <v/>
      </c>
      <c r="DJ48" s="51" t="str">
        <f>(CONCATENATE('M6 Invoer fouten'!DG$2,'M6 Invoer fouten'!DG50))</f>
        <v/>
      </c>
      <c r="DK48" s="51" t="str">
        <f>(CONCATENATE('M6 Invoer fouten'!DH$2,'M6 Invoer fouten'!DH50))</f>
        <v/>
      </c>
      <c r="DL48" s="51" t="str">
        <f>(CONCATENATE('M6 Invoer fouten'!DI$2,'M6 Invoer fouten'!DI50))</f>
        <v/>
      </c>
      <c r="DM48" s="51" t="str">
        <f>(CONCATENATE('M6 Invoer fouten'!DJ$2,'M6 Invoer fouten'!DJ50))</f>
        <v/>
      </c>
      <c r="DN48" s="51" t="str">
        <f>(CONCATENATE('M6 Invoer fouten'!DK$2,'M6 Invoer fouten'!DK50))</f>
        <v/>
      </c>
      <c r="DO48" s="51" t="str">
        <f>(CONCATENATE('M6 Invoer fouten'!DL$2,'M6 Invoer fouten'!DL50))</f>
        <v/>
      </c>
      <c r="DP48" s="51" t="str">
        <f>(CONCATENATE('M6 Invoer fouten'!DM$2,'M6 Invoer fouten'!DM50))</f>
        <v/>
      </c>
      <c r="DQ48" s="51" t="str">
        <f>(CONCATENATE('M6 Invoer fouten'!DN$2,'M6 Invoer fouten'!DN50))</f>
        <v/>
      </c>
      <c r="DR48" s="51" t="str">
        <f>(CONCATENATE('M6 Invoer fouten'!DO$2,'M6 Invoer fouten'!DO50))</f>
        <v/>
      </c>
      <c r="DS48" s="51" t="str">
        <f>(CONCATENATE('M6 Invoer fouten'!DP$2,'M6 Invoer fouten'!DP50))</f>
        <v/>
      </c>
      <c r="DT48" s="51" t="str">
        <f>(CONCATENATE('M6 Invoer fouten'!DQ$2,'M6 Invoer fouten'!DQ50))</f>
        <v/>
      </c>
      <c r="DU48" s="51" t="str">
        <f>(CONCATENATE('M6 Invoer fouten'!DR$2,'M6 Invoer fouten'!DR50))</f>
        <v/>
      </c>
      <c r="DV48" s="51" t="str">
        <f>(CONCATENATE('M6 Invoer fouten'!DS$2,'M6 Invoer fouten'!DS50))</f>
        <v/>
      </c>
      <c r="DW48" s="51" t="str">
        <f>(CONCATENATE('M6 Invoer fouten'!DT$2,'M6 Invoer fouten'!DT50))</f>
        <v/>
      </c>
      <c r="DX48" s="51" t="str">
        <f>(CONCATENATE('M6 Invoer fouten'!DU$2,'M6 Invoer fouten'!DU50))</f>
        <v/>
      </c>
      <c r="DY48" s="51" t="str">
        <f>(CONCATENATE('M6 Invoer fouten'!DV$2,'M6 Invoer fouten'!DV50))</f>
        <v/>
      </c>
      <c r="DZ48" s="51" t="str">
        <f>(CONCATENATE('M6 Invoer fouten'!DW$2,'M6 Invoer fouten'!DW50))</f>
        <v/>
      </c>
      <c r="EA48" s="51" t="str">
        <f>(CONCATENATE('M6 Invoer fouten'!DX$2,'M6 Invoer fouten'!DX50))</f>
        <v/>
      </c>
      <c r="EB48" s="51" t="str">
        <f>(CONCATENATE('M6 Invoer fouten'!DY$2,'M6 Invoer fouten'!DY50))</f>
        <v/>
      </c>
      <c r="EC48" s="51" t="str">
        <f>(CONCATENATE('M6 Invoer fouten'!DZ$2,'M6 Invoer fouten'!DZ50))</f>
        <v/>
      </c>
      <c r="ED48" s="50" t="str">
        <f>IF($G48="","",CONCATENATE($G48,'M6 Invoer fouten'!EA50))</f>
        <v/>
      </c>
      <c r="EE48" s="50">
        <f t="shared" si="1"/>
        <v>0</v>
      </c>
      <c r="EF48" s="50" t="str">
        <f t="shared" si="2"/>
        <v/>
      </c>
      <c r="EG48" s="52">
        <f t="shared" si="3"/>
        <v>0</v>
      </c>
      <c r="EH48" s="50">
        <f>IF($G48="",0,HLOOKUP(ED$1,'M6 Invoer fouten'!$1:$2,2,FALSE))</f>
        <v>0</v>
      </c>
      <c r="EI48" s="50" t="str">
        <f>IF($G48="","",CONCATENATE($G48,'M6 Invoer fouten'!EB50))</f>
        <v/>
      </c>
      <c r="EJ48" s="50">
        <f t="shared" si="4"/>
        <v>0</v>
      </c>
      <c r="EK48" s="50" t="str">
        <f t="shared" si="5"/>
        <v/>
      </c>
      <c r="EL48" s="52">
        <f t="shared" si="6"/>
        <v>0</v>
      </c>
      <c r="EM48" s="50">
        <f>IF($G48="",0,HLOOKUP(EI$1,'M6 Invoer fouten'!$1:$2,2,FALSE))</f>
        <v>0</v>
      </c>
      <c r="EN48" s="50" t="str">
        <f>IF($G48="","",CONCATENATE($G48,'M6 Invoer fouten'!EC50))</f>
        <v/>
      </c>
      <c r="EO48" s="50">
        <f t="shared" si="7"/>
        <v>0</v>
      </c>
      <c r="EP48" s="50" t="str">
        <f t="shared" si="8"/>
        <v/>
      </c>
      <c r="EQ48" s="52">
        <f t="shared" si="9"/>
        <v>0</v>
      </c>
      <c r="ER48" s="50">
        <f>IF($G48="",0,HLOOKUP(EN$1,'M6 Invoer fouten'!$1:$2,2,FALSE))</f>
        <v>0</v>
      </c>
      <c r="ES48" s="50" t="str">
        <f>IF($G48="","",CONCATENATE($G48,'M6 Invoer fouten'!ED50))</f>
        <v/>
      </c>
      <c r="ET48" s="50">
        <f t="shared" si="10"/>
        <v>0</v>
      </c>
      <c r="EU48" s="50" t="str">
        <f t="shared" si="11"/>
        <v/>
      </c>
      <c r="EV48" s="52">
        <f t="shared" si="12"/>
        <v>0</v>
      </c>
      <c r="EW48" s="50">
        <f>IF($G48="",0,HLOOKUP(ES$1,'M6 Invoer fouten'!$1:$2,2,FALSE))</f>
        <v>0</v>
      </c>
      <c r="EX48" s="50" t="str">
        <f>IF($G48="","",CONCATENATE($G48,'M6 Invoer fouten'!EE50))</f>
        <v/>
      </c>
      <c r="EY48" s="50">
        <f t="shared" si="13"/>
        <v>0</v>
      </c>
      <c r="EZ48" s="50" t="str">
        <f t="shared" si="14"/>
        <v/>
      </c>
      <c r="FA48" s="52">
        <f t="shared" si="15"/>
        <v>0</v>
      </c>
      <c r="FB48" s="50">
        <f>IF($G48="",0,HLOOKUP(EX$1,'M6 Invoer fouten'!$1:$2,2,FALSE))</f>
        <v>0</v>
      </c>
      <c r="FC48" s="50" t="str">
        <f>IF($G48="","",CONCATENATE($G48,'M6 Invoer fouten'!EF50))</f>
        <v/>
      </c>
      <c r="FD48" s="50">
        <f t="shared" si="16"/>
        <v>0</v>
      </c>
      <c r="FE48" s="50" t="str">
        <f t="shared" si="17"/>
        <v/>
      </c>
      <c r="FF48" s="52">
        <f t="shared" si="18"/>
        <v>0</v>
      </c>
      <c r="FG48" s="50">
        <f>IF($G48="",0,HLOOKUP(FC$1,'M6 Invoer fouten'!$1:$2,2,FALSE))</f>
        <v>0</v>
      </c>
      <c r="FH48" s="50" t="str">
        <f>IF($G48="","",CONCATENATE($G48,'M6 Invoer fouten'!EG50))</f>
        <v/>
      </c>
      <c r="FI48" s="50">
        <f t="shared" si="19"/>
        <v>0</v>
      </c>
      <c r="FJ48" s="50" t="str">
        <f t="shared" si="20"/>
        <v/>
      </c>
      <c r="FK48" s="52">
        <f t="shared" si="21"/>
        <v>0</v>
      </c>
      <c r="FL48" s="50">
        <f>IF($G48="",0,HLOOKUP(FH$1,'M6 Invoer fouten'!$1:$2,2,FALSE))</f>
        <v>0</v>
      </c>
      <c r="FM48" s="50" t="str">
        <f>IF($G48="","",CONCATENATE($G48,'M6 Invoer fouten'!EH50))</f>
        <v/>
      </c>
      <c r="FN48" s="50">
        <f t="shared" si="22"/>
        <v>0</v>
      </c>
      <c r="FO48" s="50" t="str">
        <f t="shared" si="23"/>
        <v/>
      </c>
      <c r="FP48" s="52">
        <f t="shared" si="24"/>
        <v>0</v>
      </c>
      <c r="FQ48" s="50">
        <f>IF($G48="",0,HLOOKUP(FM$1,'M6 Invoer fouten'!$1:$2,2,FALSE))</f>
        <v>0</v>
      </c>
      <c r="FR48" s="50" t="str">
        <f>IF($G48="","",CONCATENATE($G48,'M6 Invoer fouten'!EI50))</f>
        <v/>
      </c>
      <c r="FS48" s="50">
        <f t="shared" si="25"/>
        <v>0</v>
      </c>
      <c r="FT48" s="50" t="str">
        <f t="shared" si="26"/>
        <v/>
      </c>
      <c r="FU48" s="52">
        <f t="shared" si="27"/>
        <v>0</v>
      </c>
      <c r="FV48" s="50">
        <f>IF($G48="",0,HLOOKUP(FR$1,'M6 Invoer fouten'!$1:$2,2,FALSE))</f>
        <v>0</v>
      </c>
      <c r="FW48" s="50" t="str">
        <f>IF($G48="","",CONCATENATE($G48,'M6 Invoer fouten'!EJ50))</f>
        <v/>
      </c>
      <c r="FX48" s="50">
        <f t="shared" si="28"/>
        <v>0</v>
      </c>
      <c r="FY48" s="50" t="str">
        <f t="shared" si="29"/>
        <v/>
      </c>
      <c r="FZ48" s="52">
        <f t="shared" si="30"/>
        <v>0</v>
      </c>
      <c r="GA48" s="50">
        <f>IF($G48="",0,HLOOKUP(FW$1,'M6 Invoer fouten'!$1:$2,2,FALSE))</f>
        <v>0</v>
      </c>
      <c r="GB48" s="50" t="str">
        <f>IF($G48="","",CONCATENATE($G48,'M6 Invoer fouten'!EK50))</f>
        <v/>
      </c>
      <c r="GC48" s="50">
        <f t="shared" si="31"/>
        <v>0</v>
      </c>
      <c r="GD48" s="50" t="str">
        <f t="shared" si="32"/>
        <v/>
      </c>
      <c r="GE48" s="52">
        <f t="shared" si="33"/>
        <v>0</v>
      </c>
      <c r="GF48" s="50">
        <f>IF($G48="",0,HLOOKUP(GB$1,'M6 Invoer fouten'!$1:$2,2,FALSE))</f>
        <v>0</v>
      </c>
      <c r="GG48" s="50" t="str">
        <f>IF($G48="","",CONCATENATE($G48,'M6 Invoer fouten'!EL50))</f>
        <v/>
      </c>
      <c r="GH48" s="50">
        <f t="shared" si="34"/>
        <v>0</v>
      </c>
      <c r="GI48" s="50" t="str">
        <f t="shared" si="35"/>
        <v/>
      </c>
      <c r="GJ48" s="52">
        <f t="shared" si="36"/>
        <v>0</v>
      </c>
      <c r="GK48" s="50">
        <f>IF($G48="",0,HLOOKUP(GG$1,'M6 Invoer fouten'!$1:$2,2,FALSE))</f>
        <v>0</v>
      </c>
      <c r="GL48" s="50" t="str">
        <f>IF($G48="","",CONCATENATE($G48,'M6 Invoer fouten'!EM50))</f>
        <v/>
      </c>
      <c r="GM48" s="50">
        <f t="shared" si="37"/>
        <v>0</v>
      </c>
      <c r="GN48" s="50" t="str">
        <f t="shared" si="38"/>
        <v/>
      </c>
      <c r="GO48" s="52">
        <f t="shared" si="39"/>
        <v>0</v>
      </c>
      <c r="GP48" s="50">
        <f>IF($G48="",0,HLOOKUP(GL$1,'M6 Invoer fouten'!$1:$2,2,FALSE))</f>
        <v>0</v>
      </c>
      <c r="GQ48" s="50" t="str">
        <f>IF($G48="","",CONCATENATE($G48,'M6 Invoer fouten'!EN50))</f>
        <v/>
      </c>
      <c r="GR48" s="50">
        <f t="shared" si="40"/>
        <v>0</v>
      </c>
      <c r="GS48" s="50" t="str">
        <f t="shared" si="41"/>
        <v/>
      </c>
      <c r="GT48" s="52">
        <f t="shared" si="42"/>
        <v>0</v>
      </c>
      <c r="GU48" s="50">
        <f>IF($G48="",0,HLOOKUP(GQ$1,'M6 Invoer fouten'!$1:$2,2,FALSE))</f>
        <v>0</v>
      </c>
      <c r="GV48" s="50" t="str">
        <f>IF($G48="","",CONCATENATE($G48,'M6 Invoer fouten'!EO50))</f>
        <v/>
      </c>
      <c r="GW48" s="50">
        <f t="shared" si="43"/>
        <v>0</v>
      </c>
      <c r="GX48" s="50" t="str">
        <f t="shared" si="44"/>
        <v/>
      </c>
      <c r="GY48" s="52">
        <f t="shared" si="45"/>
        <v>0</v>
      </c>
      <c r="GZ48" s="50">
        <f>IF($G48="",0,HLOOKUP(GV$1,'M6 Invoer fouten'!$1:$2,2,FALSE))</f>
        <v>0</v>
      </c>
      <c r="HA48" s="50" t="str">
        <f>IF($G48="","",CONCATENATE($G48,'M6 Invoer fouten'!EP50))</f>
        <v/>
      </c>
      <c r="HB48" s="50">
        <f t="shared" si="46"/>
        <v>0</v>
      </c>
      <c r="HC48" s="50" t="str">
        <f t="shared" si="47"/>
        <v/>
      </c>
      <c r="HD48" s="52">
        <f t="shared" si="48"/>
        <v>0</v>
      </c>
      <c r="HE48" s="50">
        <f>IF($G48="",0,HLOOKUP(HA$1,'M6 Invoer fouten'!$1:$2,2,FALSE))</f>
        <v>0</v>
      </c>
      <c r="HF48" s="50" t="str">
        <f>IF($G48="","",CONCATENATE($G48,'M6 Invoer fouten'!EQ50))</f>
        <v/>
      </c>
      <c r="HG48" s="50">
        <f t="shared" si="49"/>
        <v>0</v>
      </c>
      <c r="HH48" s="50" t="str">
        <f t="shared" si="50"/>
        <v/>
      </c>
      <c r="HI48" s="52">
        <f t="shared" si="51"/>
        <v>0</v>
      </c>
      <c r="HJ48" s="50">
        <f>IF($G48="",0,HLOOKUP(HF$1,'M6 Invoer fouten'!$1:$2,2,FALSE))</f>
        <v>0</v>
      </c>
      <c r="HK48" s="50" t="str">
        <f>IF($G48="","",CONCATENATE($G48,'M6 Invoer fouten'!ER50))</f>
        <v/>
      </c>
      <c r="HL48" s="50">
        <f t="shared" si="52"/>
        <v>0</v>
      </c>
      <c r="HM48" s="50" t="str">
        <f t="shared" si="53"/>
        <v/>
      </c>
      <c r="HN48" s="52">
        <f t="shared" si="54"/>
        <v>0</v>
      </c>
      <c r="HO48" s="50">
        <f>IF($G48="",0,HLOOKUP(HK$1,'M6 Invoer fouten'!$1:$2,2,FALSE))</f>
        <v>0</v>
      </c>
      <c r="HP48" s="50" t="str">
        <f>IF($G48="","",CONCATENATE($G48,'M6 Invoer fouten'!ES50))</f>
        <v/>
      </c>
      <c r="HQ48" s="50">
        <f t="shared" si="55"/>
        <v>0</v>
      </c>
      <c r="HR48" s="50" t="str">
        <f t="shared" si="56"/>
        <v/>
      </c>
      <c r="HS48" s="52">
        <f t="shared" si="57"/>
        <v>0</v>
      </c>
      <c r="HT48" s="50">
        <f>IF($G48="",0,HLOOKUP(HP$1,'M6 Invoer fouten'!$1:$2,2,FALSE))</f>
        <v>0</v>
      </c>
      <c r="HU48" s="50" t="str">
        <f>IF($G48="","",CONCATENATE($G48,'M6 Invoer fouten'!ET50))</f>
        <v/>
      </c>
      <c r="HV48" s="50">
        <f t="shared" si="58"/>
        <v>0</v>
      </c>
      <c r="HW48" s="50" t="str">
        <f t="shared" si="59"/>
        <v/>
      </c>
      <c r="HX48" s="52">
        <f t="shared" si="60"/>
        <v>0</v>
      </c>
      <c r="HY48" s="50">
        <f>IF($G48="",0,HLOOKUP(HU$1,'M6 Invoer fouten'!$1:$2,2,FALSE))</f>
        <v>0</v>
      </c>
      <c r="HZ48" s="50" t="str">
        <f>IF($G48="","",CONCATENATE($G48,'M6 Invoer fouten'!EU50))</f>
        <v/>
      </c>
      <c r="IA48" s="50">
        <f t="shared" si="61"/>
        <v>0</v>
      </c>
      <c r="IB48" s="50" t="str">
        <f t="shared" si="62"/>
        <v/>
      </c>
      <c r="IC48" s="52">
        <f t="shared" si="63"/>
        <v>0</v>
      </c>
      <c r="ID48" s="50">
        <f>IF($G48="",0,HLOOKUP(HZ$1,'M6 Invoer fouten'!$1:$2,2,FALSE))</f>
        <v>0</v>
      </c>
      <c r="IE48" s="50" t="str">
        <f>IF($G48="","",CONCATENATE($G48,'M6 Invoer fouten'!EV50))</f>
        <v/>
      </c>
      <c r="IF48" s="50">
        <f t="shared" si="64"/>
        <v>0</v>
      </c>
      <c r="IG48" s="50" t="str">
        <f t="shared" si="65"/>
        <v/>
      </c>
      <c r="IH48" s="52">
        <f t="shared" si="66"/>
        <v>0</v>
      </c>
      <c r="II48" s="50">
        <f>IF($G48="",0,HLOOKUP(IE$1,'M6 Invoer fouten'!$1:$2,2,FALSE))</f>
        <v>0</v>
      </c>
      <c r="IJ48" s="50" t="str">
        <f>IF($G48="","",CONCATENATE($G48,'M6 Invoer fouten'!EW50))</f>
        <v/>
      </c>
      <c r="IK48" s="50">
        <f t="shared" si="67"/>
        <v>0</v>
      </c>
      <c r="IL48" s="50" t="str">
        <f t="shared" si="68"/>
        <v/>
      </c>
      <c r="IM48" s="52">
        <f t="shared" si="69"/>
        <v>0</v>
      </c>
      <c r="IN48" s="50">
        <f>IF($G48="",0,HLOOKUP(IJ$1,'M6 Invoer fouten'!$1:$2,2,FALSE))</f>
        <v>0</v>
      </c>
      <c r="IO48" s="50" t="str">
        <f>IF($G48="","",CONCATENATE($G48,'M6 Invoer fouten'!EX50))</f>
        <v/>
      </c>
      <c r="IP48" s="50">
        <f t="shared" si="70"/>
        <v>0</v>
      </c>
      <c r="IQ48" s="50" t="str">
        <f t="shared" si="71"/>
        <v/>
      </c>
      <c r="IR48" s="52">
        <f t="shared" si="72"/>
        <v>0</v>
      </c>
      <c r="IS48" s="50">
        <f>IF($G48="",0,HLOOKUP(IO$1,'M6 Invoer fouten'!$1:$2,2,FALSE))</f>
        <v>0</v>
      </c>
    </row>
    <row r="49" spans="1:253">
      <c r="A49" s="50" t="str">
        <f>IF('M6 Invoer fouten'!A51=0,"",'M6 Invoer fouten'!A51)</f>
        <v/>
      </c>
      <c r="B49" s="50" t="str">
        <f>IF('M6 Invoer fouten'!B51="x","B","")</f>
        <v/>
      </c>
      <c r="C49" s="50" t="str">
        <f>IF('M6 Invoer fouten'!C51="x","I","")</f>
        <v/>
      </c>
      <c r="D49" s="50" t="str">
        <f>IF('M6 Invoer fouten'!D51="x","M","")</f>
        <v/>
      </c>
      <c r="E49" s="50"/>
      <c r="F49" s="50"/>
      <c r="G49" s="50" t="str">
        <f t="shared" si="78"/>
        <v/>
      </c>
      <c r="H49" s="51" t="str">
        <f>(CONCATENATE('M6 Invoer fouten'!E$2,'M6 Invoer fouten'!E51))</f>
        <v>6</v>
      </c>
      <c r="I49" s="51" t="str">
        <f>(CONCATENATE('M6 Invoer fouten'!F$2,'M6 Invoer fouten'!F51))</f>
        <v>5</v>
      </c>
      <c r="J49" s="51" t="str">
        <f>(CONCATENATE('M6 Invoer fouten'!G$2,'M6 Invoer fouten'!G51))</f>
        <v>7</v>
      </c>
      <c r="K49" s="51" t="str">
        <f>(CONCATENATE('M6 Invoer fouten'!H$2,'M6 Invoer fouten'!H51))</f>
        <v>5</v>
      </c>
      <c r="L49" s="51" t="str">
        <f>(CONCATENATE('M6 Invoer fouten'!I$2,'M6 Invoer fouten'!I51))</f>
        <v>5</v>
      </c>
      <c r="M49" s="51" t="str">
        <f>(CONCATENATE('M6 Invoer fouten'!J$2,'M6 Invoer fouten'!J51))</f>
        <v>7</v>
      </c>
      <c r="N49" s="51" t="str">
        <f>(CONCATENATE('M6 Invoer fouten'!K$2,'M6 Invoer fouten'!K51))</f>
        <v>6</v>
      </c>
      <c r="O49" s="51" t="str">
        <f>(CONCATENATE('M6 Invoer fouten'!L$2,'M6 Invoer fouten'!L51))</f>
        <v>7</v>
      </c>
      <c r="P49" s="51" t="str">
        <f>(CONCATENATE('M6 Invoer fouten'!M$2,'M6 Invoer fouten'!M51))</f>
        <v>5</v>
      </c>
      <c r="Q49" s="51" t="str">
        <f>(CONCATENATE('M6 Invoer fouten'!N$2,'M6 Invoer fouten'!N51))</f>
        <v>5</v>
      </c>
      <c r="R49" s="51" t="str">
        <f>(CONCATENATE('M6 Invoer fouten'!O$2,'M6 Invoer fouten'!O51))</f>
        <v>7</v>
      </c>
      <c r="S49" s="51" t="str">
        <f>(CONCATENATE('M6 Invoer fouten'!P$2,'M6 Invoer fouten'!P51))</f>
        <v>6</v>
      </c>
      <c r="T49" s="51" t="str">
        <f>(CONCATENATE('M6 Invoer fouten'!Q$2,'M6 Invoer fouten'!Q51))</f>
        <v>5</v>
      </c>
      <c r="U49" s="51" t="str">
        <f>(CONCATENATE('M6 Invoer fouten'!R$2,'M6 Invoer fouten'!R51))</f>
        <v>6</v>
      </c>
      <c r="V49" s="51" t="str">
        <f>(CONCATENATE('M6 Invoer fouten'!S$2,'M6 Invoer fouten'!S51))</f>
        <v>6</v>
      </c>
      <c r="W49" s="51" t="str">
        <f>(CONCATENATE('M6 Invoer fouten'!T$2,'M6 Invoer fouten'!T51))</f>
        <v>7</v>
      </c>
      <c r="X49" s="51" t="str">
        <f>(CONCATENATE('M6 Invoer fouten'!U$2,'M6 Invoer fouten'!U51))</f>
        <v>6</v>
      </c>
      <c r="Y49" s="51" t="str">
        <f>(CONCATENATE('M6 Invoer fouten'!V$2,'M6 Invoer fouten'!V51))</f>
        <v>5</v>
      </c>
      <c r="Z49" s="51" t="str">
        <f>(CONCATENATE('M6 Invoer fouten'!W$2,'M6 Invoer fouten'!W51))</f>
        <v>6</v>
      </c>
      <c r="AA49" s="51" t="str">
        <f>(CONCATENATE('M6 Invoer fouten'!X$2,'M6 Invoer fouten'!X51))</f>
        <v>5</v>
      </c>
      <c r="AB49" s="51" t="str">
        <f>(CONCATENATE('M6 Invoer fouten'!Y$2,'M6 Invoer fouten'!Y51))</f>
        <v>7</v>
      </c>
      <c r="AC49" s="51" t="str">
        <f>(CONCATENATE('M6 Invoer fouten'!Z$2,'M6 Invoer fouten'!Z51))</f>
        <v>6</v>
      </c>
      <c r="AD49" s="51" t="str">
        <f>(CONCATENATE('M6 Invoer fouten'!AA$2,'M6 Invoer fouten'!AA51))</f>
        <v>5</v>
      </c>
      <c r="AE49" s="51" t="str">
        <f>(CONCATENATE('M6 Invoer fouten'!AB$2,'M6 Invoer fouten'!AB51))</f>
        <v>7</v>
      </c>
      <c r="AF49" s="51" t="str">
        <f>(CONCATENATE('M6 Invoer fouten'!AC$2,'M6 Invoer fouten'!AC51))</f>
        <v>6</v>
      </c>
      <c r="AG49" s="51" t="str">
        <f>(CONCATENATE('M6 Invoer fouten'!AD$2,'M6 Invoer fouten'!AD51))</f>
        <v>5</v>
      </c>
      <c r="AH49" s="51" t="str">
        <f>(CONCATENATE('M6 Invoer fouten'!AE$2,'M6 Invoer fouten'!AE51))</f>
        <v>6</v>
      </c>
      <c r="AI49" s="51" t="str">
        <f>(CONCATENATE('M6 Invoer fouten'!AF$2,'M6 Invoer fouten'!AF51))</f>
        <v>7</v>
      </c>
      <c r="AJ49" s="51" t="str">
        <f>(CONCATENATE('M6 Invoer fouten'!AG$2,'M6 Invoer fouten'!AG51))</f>
        <v>19</v>
      </c>
      <c r="AK49" s="51" t="str">
        <f>(CONCATENATE('M6 Invoer fouten'!AG$2,'M6 Invoer fouten'!AH51))</f>
        <v>19</v>
      </c>
      <c r="AL49" s="51" t="str">
        <f>(CONCATENATE('M6 Invoer fouten'!AH$2,'M6 Invoer fouten'!AI51))</f>
        <v>19</v>
      </c>
      <c r="AM49" s="51" t="str">
        <f>(CONCATENATE('M6 Invoer fouten'!AI$2,'M6 Invoer fouten'!AJ51))</f>
        <v>19</v>
      </c>
      <c r="AN49" s="51" t="str">
        <f>(CONCATENATE('M6 Invoer fouten'!AJ$2,'M6 Invoer fouten'!AK51))</f>
        <v>19</v>
      </c>
      <c r="AO49" s="51" t="str">
        <f>(CONCATENATE('M6 Invoer fouten'!AK$2,'M6 Invoer fouten'!AL51))</f>
        <v>19</v>
      </c>
      <c r="AP49" s="51" t="str">
        <f>(CONCATENATE('M6 Invoer fouten'!AL$2,'M6 Invoer fouten'!AM51))</f>
        <v>19</v>
      </c>
      <c r="AQ49" s="51" t="str">
        <f>(CONCATENATE('M6 Invoer fouten'!AM$2,'M6 Invoer fouten'!AN51))</f>
        <v>19</v>
      </c>
      <c r="AR49" s="51" t="str">
        <f>(CONCATENATE('M6 Invoer fouten'!AN$2,'M6 Invoer fouten'!AO51))</f>
        <v>19</v>
      </c>
      <c r="AS49" s="51" t="str">
        <f>(CONCATENATE('M6 Invoer fouten'!AO$2,'M6 Invoer fouten'!AP51))</f>
        <v>11</v>
      </c>
      <c r="AT49" s="51" t="str">
        <f>(CONCATENATE('M6 Invoer fouten'!AP$2,'M6 Invoer fouten'!AQ51))</f>
        <v>16</v>
      </c>
      <c r="AU49" s="51" t="str">
        <f>(CONCATENATE('M6 Invoer fouten'!AQ$2,'M6 Invoer fouten'!AR51))</f>
        <v>14</v>
      </c>
      <c r="AV49" s="51" t="str">
        <f>(CONCATENATE('M6 Invoer fouten'!AR$2,'M6 Invoer fouten'!AS51))</f>
        <v>13</v>
      </c>
      <c r="AW49" s="51" t="str">
        <f>(CONCATENATE('M6 Invoer fouten'!AS$2,'M6 Invoer fouten'!AT51))</f>
        <v>11</v>
      </c>
      <c r="AX49" s="51" t="str">
        <f>(CONCATENATE('M6 Invoer fouten'!AT$2,'M6 Invoer fouten'!AU51))</f>
        <v>12</v>
      </c>
      <c r="AY49" s="51" t="str">
        <f>(CONCATENATE('M6 Invoer fouten'!AU$2,'M6 Invoer fouten'!AV51))</f>
        <v>11</v>
      </c>
      <c r="AZ49" s="51" t="str">
        <f>(CONCATENATE('M6 Invoer fouten'!AV$2,'M6 Invoer fouten'!AW51))</f>
        <v>15</v>
      </c>
      <c r="BA49" s="51" t="str">
        <f>(CONCATENATE('M6 Invoer fouten'!AW$2,'M6 Invoer fouten'!AX51))</f>
        <v>13</v>
      </c>
      <c r="BB49" s="51" t="str">
        <f>(CONCATENATE('M6 Invoer fouten'!AX$2,'M6 Invoer fouten'!AY51))</f>
        <v>12</v>
      </c>
      <c r="BC49" s="51" t="str">
        <f>(CONCATENATE('M6 Invoer fouten'!AY$2,'M6 Invoer fouten'!AZ51))</f>
        <v>11</v>
      </c>
      <c r="BD49" s="51" t="str">
        <f>(CONCATENATE('M6 Invoer fouten'!AZ$2,'M6 Invoer fouten'!BA51))</f>
        <v>18</v>
      </c>
      <c r="BE49" s="51" t="str">
        <f>(CONCATENATE('M6 Invoer fouten'!BA$2,'M6 Invoer fouten'!BB51))</f>
        <v>18</v>
      </c>
      <c r="BF49" s="51" t="str">
        <f>(CONCATENATE('M6 Invoer fouten'!BB$2,'M6 Invoer fouten'!BC51))</f>
        <v>18</v>
      </c>
      <c r="BG49" s="51" t="str">
        <f>(CONCATENATE('M6 Invoer fouten'!BC$2,'M6 Invoer fouten'!BD51))</f>
        <v>8</v>
      </c>
      <c r="BH49" s="51" t="str">
        <f>(CONCATENATE('M6 Invoer fouten'!BD$2,'M6 Invoer fouten'!BE51))</f>
        <v>8</v>
      </c>
      <c r="BI49" s="51" t="str">
        <f>(CONCATENATE('M6 Invoer fouten'!BE$2,'M6 Invoer fouten'!BF51))</f>
        <v>9</v>
      </c>
      <c r="BJ49" s="51" t="str">
        <f>(CONCATENATE('M6 Invoer fouten'!BF$2,'M6 Invoer fouten'!BG51))</f>
        <v>8</v>
      </c>
      <c r="BK49" s="51" t="str">
        <f>(CONCATENATE('M6 Invoer fouten'!BG$2,'M6 Invoer fouten'!BH51))</f>
        <v>9</v>
      </c>
      <c r="BL49" s="51" t="str">
        <f>(CONCATENATE('M6 Invoer fouten'!BH$2,'M6 Invoer fouten'!BI51))</f>
        <v>10</v>
      </c>
      <c r="BM49" s="51" t="str">
        <f>(CONCATENATE('M6 Invoer fouten'!BJ$2,'M6 Invoer fouten'!BJ51))</f>
        <v>10</v>
      </c>
      <c r="BN49" s="51" t="str">
        <f>(CONCATENATE('M6 Invoer fouten'!BK$2,'M6 Invoer fouten'!BK51))</f>
        <v>17</v>
      </c>
      <c r="BO49" s="51" t="str">
        <f>(CONCATENATE('M6 Invoer fouten'!BL$2,'M6 Invoer fouten'!BL51))</f>
        <v>17</v>
      </c>
      <c r="BP49" s="51" t="str">
        <f>(CONCATENATE('M6 Invoer fouten'!BM$2,'M6 Invoer fouten'!BM51))</f>
        <v>17</v>
      </c>
      <c r="BQ49" s="51" t="str">
        <f>(CONCATENATE('M6 Invoer fouten'!BN$2,'M6 Invoer fouten'!BN51))</f>
        <v>17</v>
      </c>
      <c r="BR49" s="51" t="str">
        <f>(CONCATENATE('M6 Invoer fouten'!BO$2,'M6 Invoer fouten'!BO51))</f>
        <v>1</v>
      </c>
      <c r="BS49" s="51" t="str">
        <f>(CONCATENATE('M6 Invoer fouten'!BP$2,'M6 Invoer fouten'!BP51))</f>
        <v>4</v>
      </c>
      <c r="BT49" s="51" t="str">
        <f>(CONCATENATE('M6 Invoer fouten'!BQ$2,'M6 Invoer fouten'!BQ51))</f>
        <v>2</v>
      </c>
      <c r="BU49" s="51" t="str">
        <f>(CONCATENATE('M6 Invoer fouten'!BR$2,'M6 Invoer fouten'!BR51))</f>
        <v>1</v>
      </c>
      <c r="BV49" s="51" t="str">
        <f>(CONCATENATE('M6 Invoer fouten'!BS$2,'M6 Invoer fouten'!BS51))</f>
        <v>1</v>
      </c>
      <c r="BW49" s="51" t="str">
        <f>(CONCATENATE('M6 Invoer fouten'!BT$2,'M6 Invoer fouten'!BT51))</f>
        <v>3</v>
      </c>
      <c r="BX49" s="51" t="str">
        <f>(CONCATENATE('M6 Invoer fouten'!BU$2,'M6 Invoer fouten'!BU51))</f>
        <v>2</v>
      </c>
      <c r="BY49" s="51" t="str">
        <f>(CONCATENATE('M6 Invoer fouten'!BV$2,'M6 Invoer fouten'!BV51))</f>
        <v>1</v>
      </c>
      <c r="BZ49" s="51" t="str">
        <f>(CONCATENATE('M6 Invoer fouten'!BW$2,'M6 Invoer fouten'!BW51))</f>
        <v>17</v>
      </c>
      <c r="CA49" s="51" t="str">
        <f>(CONCATENATE('M6 Invoer fouten'!BX$2,'M6 Invoer fouten'!BX51))</f>
        <v>17</v>
      </c>
      <c r="CB49" s="51" t="str">
        <f>(CONCATENATE('M6 Invoer fouten'!BY$2,'M6 Invoer fouten'!BY51))</f>
        <v>17</v>
      </c>
      <c r="CC49" s="51" t="str">
        <f>(CONCATENATE('M6 Invoer fouten'!BZ$2,'M6 Invoer fouten'!BZ51))</f>
        <v>17</v>
      </c>
      <c r="CD49" s="51" t="str">
        <f>(CONCATENATE('M6 Invoer fouten'!CA$2,'M6 Invoer fouten'!CA51))</f>
        <v>8</v>
      </c>
      <c r="CE49" s="51" t="str">
        <f>(CONCATENATE('M6 Invoer fouten'!CB$2,'M6 Invoer fouten'!CB51))</f>
        <v>8</v>
      </c>
      <c r="CF49" s="51" t="str">
        <f>(CONCATENATE('M6 Invoer fouten'!CC$2,'M6 Invoer fouten'!CC51))</f>
        <v>9</v>
      </c>
      <c r="CG49" s="51" t="str">
        <f>(CONCATENATE('M6 Invoer fouten'!CD$2,'M6 Invoer fouten'!CD51))</f>
        <v>8</v>
      </c>
      <c r="CH49" s="51" t="str">
        <f>(CONCATENATE('M6 Invoer fouten'!CE$2,'M6 Invoer fouten'!CE51))</f>
        <v>9</v>
      </c>
      <c r="CI49" s="51" t="str">
        <f>(CONCATENATE('M6 Invoer fouten'!CF$2,'M6 Invoer fouten'!CF51))</f>
        <v>9</v>
      </c>
      <c r="CJ49" s="51" t="str">
        <f>(CONCATENATE('M6 Invoer fouten'!CG$2,'M6 Invoer fouten'!CG51))</f>
        <v>8</v>
      </c>
      <c r="CK49" s="51" t="str">
        <f>(CONCATENATE('M6 Invoer fouten'!CH$2,'M6 Invoer fouten'!CH51))</f>
        <v>8</v>
      </c>
      <c r="CL49" s="51" t="str">
        <f>(CONCATENATE('M6 Invoer fouten'!CI$2,'M6 Invoer fouten'!CI51))</f>
        <v>3</v>
      </c>
      <c r="CM49" s="51" t="str">
        <f>(CONCATENATE('M6 Invoer fouten'!CJ$2,'M6 Invoer fouten'!CJ51))</f>
        <v>3</v>
      </c>
      <c r="CN49" s="51" t="str">
        <f>(CONCATENATE('M6 Invoer fouten'!CK$2,'M6 Invoer fouten'!CK51))</f>
        <v>3</v>
      </c>
      <c r="CO49" s="51" t="str">
        <f>(CONCATENATE('M6 Invoer fouten'!CL$2,'M6 Invoer fouten'!CL51))</f>
        <v>15</v>
      </c>
      <c r="CP49" s="51" t="str">
        <f>(CONCATENATE('M6 Invoer fouten'!CM$2,'M6 Invoer fouten'!CM51))</f>
        <v>11</v>
      </c>
      <c r="CQ49" s="51" t="str">
        <f>(CONCATENATE('M6 Invoer fouten'!CN$2,'M6 Invoer fouten'!CN51))</f>
        <v>13</v>
      </c>
      <c r="CR49" s="51" t="str">
        <f>(CONCATENATE('M6 Invoer fouten'!CO$2,'M6 Invoer fouten'!CO51))</f>
        <v>12</v>
      </c>
      <c r="CS49" s="51" t="str">
        <f>(CONCATENATE('M6 Invoer fouten'!CP$2,'M6 Invoer fouten'!CP51))</f>
        <v>11</v>
      </c>
      <c r="CT49" s="51" t="str">
        <f>(CONCATENATE('M6 Invoer fouten'!CQ$2,'M6 Invoer fouten'!CQ51))</f>
        <v>13</v>
      </c>
      <c r="CU49" s="51" t="str">
        <f>(CONCATENATE('M6 Invoer fouten'!CR$2,'M6 Invoer fouten'!CR51))</f>
        <v>11</v>
      </c>
      <c r="CV49" s="51" t="str">
        <f>(CONCATENATE('M6 Invoer fouten'!CS$2,'M6 Invoer fouten'!CS51))</f>
        <v>11</v>
      </c>
      <c r="CW49" s="51" t="str">
        <f>(CONCATENATE('M6 Invoer fouten'!CT$2,'M6 Invoer fouten'!CT51))</f>
        <v>13</v>
      </c>
      <c r="CX49" s="51" t="str">
        <f>(CONCATENATE('M6 Invoer fouten'!CU$2,'M6 Invoer fouten'!CU51))</f>
        <v>15</v>
      </c>
      <c r="CY49" s="51" t="str">
        <f>(CONCATENATE('M6 Invoer fouten'!CV$2,'M6 Invoer fouten'!CV51))</f>
        <v>12</v>
      </c>
      <c r="CZ49" s="51" t="str">
        <f>(CONCATENATE('M6 Invoer fouten'!CW$2,'M6 Invoer fouten'!CW51))</f>
        <v/>
      </c>
      <c r="DA49" s="51" t="str">
        <f>(CONCATENATE('M6 Invoer fouten'!CX$2,'M6 Invoer fouten'!CX51))</f>
        <v/>
      </c>
      <c r="DB49" s="51" t="str">
        <f>(CONCATENATE('M6 Invoer fouten'!CY$2,'M6 Invoer fouten'!CY51))</f>
        <v/>
      </c>
      <c r="DC49" s="51" t="str">
        <f>(CONCATENATE('M6 Invoer fouten'!CZ$2,'M6 Invoer fouten'!CZ51))</f>
        <v/>
      </c>
      <c r="DD49" s="51" t="str">
        <f>(CONCATENATE('M6 Invoer fouten'!DA$2,'M6 Invoer fouten'!DA51))</f>
        <v/>
      </c>
      <c r="DE49" s="51" t="str">
        <f>(CONCATENATE('M6 Invoer fouten'!DB$2,'M6 Invoer fouten'!DB51))</f>
        <v/>
      </c>
      <c r="DF49" s="51" t="str">
        <f>(CONCATENATE('M6 Invoer fouten'!DC$2,'M6 Invoer fouten'!DC51))</f>
        <v/>
      </c>
      <c r="DG49" s="51" t="str">
        <f>(CONCATENATE('M6 Invoer fouten'!DD$2,'M6 Invoer fouten'!DD51))</f>
        <v/>
      </c>
      <c r="DH49" s="51" t="str">
        <f>(CONCATENATE('M6 Invoer fouten'!DE$2,'M6 Invoer fouten'!DE51))</f>
        <v/>
      </c>
      <c r="DI49" s="51" t="str">
        <f>(CONCATENATE('M6 Invoer fouten'!DF$2,'M6 Invoer fouten'!DF51))</f>
        <v/>
      </c>
      <c r="DJ49" s="51" t="str">
        <f>(CONCATENATE('M6 Invoer fouten'!DG$2,'M6 Invoer fouten'!DG51))</f>
        <v/>
      </c>
      <c r="DK49" s="51" t="str">
        <f>(CONCATENATE('M6 Invoer fouten'!DH$2,'M6 Invoer fouten'!DH51))</f>
        <v/>
      </c>
      <c r="DL49" s="51" t="str">
        <f>(CONCATENATE('M6 Invoer fouten'!DI$2,'M6 Invoer fouten'!DI51))</f>
        <v/>
      </c>
      <c r="DM49" s="51" t="str">
        <f>(CONCATENATE('M6 Invoer fouten'!DJ$2,'M6 Invoer fouten'!DJ51))</f>
        <v/>
      </c>
      <c r="DN49" s="51" t="str">
        <f>(CONCATENATE('M6 Invoer fouten'!DK$2,'M6 Invoer fouten'!DK51))</f>
        <v/>
      </c>
      <c r="DO49" s="51" t="str">
        <f>(CONCATENATE('M6 Invoer fouten'!DL$2,'M6 Invoer fouten'!DL51))</f>
        <v/>
      </c>
      <c r="DP49" s="51" t="str">
        <f>(CONCATENATE('M6 Invoer fouten'!DM$2,'M6 Invoer fouten'!DM51))</f>
        <v/>
      </c>
      <c r="DQ49" s="51" t="str">
        <f>(CONCATENATE('M6 Invoer fouten'!DN$2,'M6 Invoer fouten'!DN51))</f>
        <v/>
      </c>
      <c r="DR49" s="51" t="str">
        <f>(CONCATENATE('M6 Invoer fouten'!DO$2,'M6 Invoer fouten'!DO51))</f>
        <v/>
      </c>
      <c r="DS49" s="51" t="str">
        <f>(CONCATENATE('M6 Invoer fouten'!DP$2,'M6 Invoer fouten'!DP51))</f>
        <v/>
      </c>
      <c r="DT49" s="51" t="str">
        <f>(CONCATENATE('M6 Invoer fouten'!DQ$2,'M6 Invoer fouten'!DQ51))</f>
        <v/>
      </c>
      <c r="DU49" s="51" t="str">
        <f>(CONCATENATE('M6 Invoer fouten'!DR$2,'M6 Invoer fouten'!DR51))</f>
        <v/>
      </c>
      <c r="DV49" s="51" t="str">
        <f>(CONCATENATE('M6 Invoer fouten'!DS$2,'M6 Invoer fouten'!DS51))</f>
        <v/>
      </c>
      <c r="DW49" s="51" t="str">
        <f>(CONCATENATE('M6 Invoer fouten'!DT$2,'M6 Invoer fouten'!DT51))</f>
        <v/>
      </c>
      <c r="DX49" s="51" t="str">
        <f>(CONCATENATE('M6 Invoer fouten'!DU$2,'M6 Invoer fouten'!DU51))</f>
        <v/>
      </c>
      <c r="DY49" s="51" t="str">
        <f>(CONCATENATE('M6 Invoer fouten'!DV$2,'M6 Invoer fouten'!DV51))</f>
        <v/>
      </c>
      <c r="DZ49" s="51" t="str">
        <f>(CONCATENATE('M6 Invoer fouten'!DW$2,'M6 Invoer fouten'!DW51))</f>
        <v/>
      </c>
      <c r="EA49" s="51" t="str">
        <f>(CONCATENATE('M6 Invoer fouten'!DX$2,'M6 Invoer fouten'!DX51))</f>
        <v/>
      </c>
      <c r="EB49" s="51" t="str">
        <f>(CONCATENATE('M6 Invoer fouten'!DY$2,'M6 Invoer fouten'!DY51))</f>
        <v/>
      </c>
      <c r="EC49" s="51" t="str">
        <f>(CONCATENATE('M6 Invoer fouten'!DZ$2,'M6 Invoer fouten'!DZ51))</f>
        <v/>
      </c>
      <c r="ED49" s="50" t="str">
        <f>IF($G49="","",CONCATENATE($G49,'M6 Invoer fouten'!EA51))</f>
        <v/>
      </c>
      <c r="EE49" s="50">
        <f t="shared" si="1"/>
        <v>0</v>
      </c>
      <c r="EF49" s="50" t="str">
        <f t="shared" si="2"/>
        <v/>
      </c>
      <c r="EG49" s="52">
        <f t="shared" si="3"/>
        <v>0</v>
      </c>
      <c r="EH49" s="50">
        <f>IF($G49="",0,HLOOKUP(ED$1,'M6 Invoer fouten'!$1:$2,2,FALSE))</f>
        <v>0</v>
      </c>
      <c r="EI49" s="50" t="str">
        <f>IF($G49="","",CONCATENATE($G49,'M6 Invoer fouten'!EB51))</f>
        <v/>
      </c>
      <c r="EJ49" s="50">
        <f t="shared" si="4"/>
        <v>0</v>
      </c>
      <c r="EK49" s="50" t="str">
        <f t="shared" si="5"/>
        <v/>
      </c>
      <c r="EL49" s="52">
        <f t="shared" si="6"/>
        <v>0</v>
      </c>
      <c r="EM49" s="50">
        <f>IF($G49="",0,HLOOKUP(EI$1,'M6 Invoer fouten'!$1:$2,2,FALSE))</f>
        <v>0</v>
      </c>
      <c r="EN49" s="50" t="str">
        <f>IF($G49="","",CONCATENATE($G49,'M6 Invoer fouten'!EC51))</f>
        <v/>
      </c>
      <c r="EO49" s="50">
        <f t="shared" si="7"/>
        <v>0</v>
      </c>
      <c r="EP49" s="50" t="str">
        <f t="shared" si="8"/>
        <v/>
      </c>
      <c r="EQ49" s="52">
        <f t="shared" si="9"/>
        <v>0</v>
      </c>
      <c r="ER49" s="50">
        <f>IF($G49="",0,HLOOKUP(EN$1,'M6 Invoer fouten'!$1:$2,2,FALSE))</f>
        <v>0</v>
      </c>
      <c r="ES49" s="50" t="str">
        <f>IF($G49="","",CONCATENATE($G49,'M6 Invoer fouten'!ED51))</f>
        <v/>
      </c>
      <c r="ET49" s="50">
        <f t="shared" si="10"/>
        <v>0</v>
      </c>
      <c r="EU49" s="50" t="str">
        <f t="shared" si="11"/>
        <v/>
      </c>
      <c r="EV49" s="52">
        <f t="shared" si="12"/>
        <v>0</v>
      </c>
      <c r="EW49" s="50">
        <f>IF($G49="",0,HLOOKUP(ES$1,'M6 Invoer fouten'!$1:$2,2,FALSE))</f>
        <v>0</v>
      </c>
      <c r="EX49" s="50" t="str">
        <f>IF($G49="","",CONCATENATE($G49,'M6 Invoer fouten'!EE51))</f>
        <v/>
      </c>
      <c r="EY49" s="50">
        <f t="shared" si="13"/>
        <v>0</v>
      </c>
      <c r="EZ49" s="50" t="str">
        <f t="shared" si="14"/>
        <v/>
      </c>
      <c r="FA49" s="52">
        <f t="shared" si="15"/>
        <v>0</v>
      </c>
      <c r="FB49" s="50">
        <f>IF($G49="",0,HLOOKUP(EX$1,'M6 Invoer fouten'!$1:$2,2,FALSE))</f>
        <v>0</v>
      </c>
      <c r="FC49" s="50" t="str">
        <f>IF($G49="","",CONCATENATE($G49,'M6 Invoer fouten'!EF51))</f>
        <v/>
      </c>
      <c r="FD49" s="50">
        <f t="shared" si="16"/>
        <v>0</v>
      </c>
      <c r="FE49" s="50" t="str">
        <f t="shared" si="17"/>
        <v/>
      </c>
      <c r="FF49" s="52">
        <f t="shared" si="18"/>
        <v>0</v>
      </c>
      <c r="FG49" s="50">
        <f>IF($G49="",0,HLOOKUP(FC$1,'M6 Invoer fouten'!$1:$2,2,FALSE))</f>
        <v>0</v>
      </c>
      <c r="FH49" s="50" t="str">
        <f>IF($G49="","",CONCATENATE($G49,'M6 Invoer fouten'!EG51))</f>
        <v/>
      </c>
      <c r="FI49" s="50">
        <f t="shared" si="19"/>
        <v>0</v>
      </c>
      <c r="FJ49" s="50" t="str">
        <f t="shared" si="20"/>
        <v/>
      </c>
      <c r="FK49" s="52">
        <f t="shared" si="21"/>
        <v>0</v>
      </c>
      <c r="FL49" s="50">
        <f>IF($G49="",0,HLOOKUP(FH$1,'M6 Invoer fouten'!$1:$2,2,FALSE))</f>
        <v>0</v>
      </c>
      <c r="FM49" s="50" t="str">
        <f>IF($G49="","",CONCATENATE($G49,'M6 Invoer fouten'!EH51))</f>
        <v/>
      </c>
      <c r="FN49" s="50">
        <f t="shared" si="22"/>
        <v>0</v>
      </c>
      <c r="FO49" s="50" t="str">
        <f t="shared" si="23"/>
        <v/>
      </c>
      <c r="FP49" s="52">
        <f t="shared" si="24"/>
        <v>0</v>
      </c>
      <c r="FQ49" s="50">
        <f>IF($G49="",0,HLOOKUP(FM$1,'M6 Invoer fouten'!$1:$2,2,FALSE))</f>
        <v>0</v>
      </c>
      <c r="FR49" s="50" t="str">
        <f>IF($G49="","",CONCATENATE($G49,'M6 Invoer fouten'!EI51))</f>
        <v/>
      </c>
      <c r="FS49" s="50">
        <f t="shared" si="25"/>
        <v>0</v>
      </c>
      <c r="FT49" s="50" t="str">
        <f t="shared" si="26"/>
        <v/>
      </c>
      <c r="FU49" s="52">
        <f t="shared" si="27"/>
        <v>0</v>
      </c>
      <c r="FV49" s="50">
        <f>IF($G49="",0,HLOOKUP(FR$1,'M6 Invoer fouten'!$1:$2,2,FALSE))</f>
        <v>0</v>
      </c>
      <c r="FW49" s="50" t="str">
        <f>IF($G49="","",CONCATENATE($G49,'M6 Invoer fouten'!EJ51))</f>
        <v/>
      </c>
      <c r="FX49" s="50">
        <f t="shared" si="28"/>
        <v>0</v>
      </c>
      <c r="FY49" s="50" t="str">
        <f t="shared" si="29"/>
        <v/>
      </c>
      <c r="FZ49" s="52">
        <f t="shared" si="30"/>
        <v>0</v>
      </c>
      <c r="GA49" s="50">
        <f>IF($G49="",0,HLOOKUP(FW$1,'M6 Invoer fouten'!$1:$2,2,FALSE))</f>
        <v>0</v>
      </c>
      <c r="GB49" s="50" t="str">
        <f>IF($G49="","",CONCATENATE($G49,'M6 Invoer fouten'!EK51))</f>
        <v/>
      </c>
      <c r="GC49" s="50">
        <f t="shared" si="31"/>
        <v>0</v>
      </c>
      <c r="GD49" s="50" t="str">
        <f t="shared" si="32"/>
        <v/>
      </c>
      <c r="GE49" s="52">
        <f t="shared" si="33"/>
        <v>0</v>
      </c>
      <c r="GF49" s="50">
        <f>IF($G49="",0,HLOOKUP(GB$1,'M6 Invoer fouten'!$1:$2,2,FALSE))</f>
        <v>0</v>
      </c>
      <c r="GG49" s="50" t="str">
        <f>IF($G49="","",CONCATENATE($G49,'M6 Invoer fouten'!EL51))</f>
        <v/>
      </c>
      <c r="GH49" s="50">
        <f t="shared" si="34"/>
        <v>0</v>
      </c>
      <c r="GI49" s="50" t="str">
        <f t="shared" si="35"/>
        <v/>
      </c>
      <c r="GJ49" s="52">
        <f t="shared" si="36"/>
        <v>0</v>
      </c>
      <c r="GK49" s="50">
        <f>IF($G49="",0,HLOOKUP(GG$1,'M6 Invoer fouten'!$1:$2,2,FALSE))</f>
        <v>0</v>
      </c>
      <c r="GL49" s="50" t="str">
        <f>IF($G49="","",CONCATENATE($G49,'M6 Invoer fouten'!EM51))</f>
        <v/>
      </c>
      <c r="GM49" s="50">
        <f t="shared" si="37"/>
        <v>0</v>
      </c>
      <c r="GN49" s="50" t="str">
        <f t="shared" si="38"/>
        <v/>
      </c>
      <c r="GO49" s="52">
        <f t="shared" si="39"/>
        <v>0</v>
      </c>
      <c r="GP49" s="50">
        <f>IF($G49="",0,HLOOKUP(GL$1,'M6 Invoer fouten'!$1:$2,2,FALSE))</f>
        <v>0</v>
      </c>
      <c r="GQ49" s="50" t="str">
        <f>IF($G49="","",CONCATENATE($G49,'M6 Invoer fouten'!EN51))</f>
        <v/>
      </c>
      <c r="GR49" s="50">
        <f t="shared" si="40"/>
        <v>0</v>
      </c>
      <c r="GS49" s="50" t="str">
        <f t="shared" si="41"/>
        <v/>
      </c>
      <c r="GT49" s="52">
        <f t="shared" si="42"/>
        <v>0</v>
      </c>
      <c r="GU49" s="50">
        <f>IF($G49="",0,HLOOKUP(GQ$1,'M6 Invoer fouten'!$1:$2,2,FALSE))</f>
        <v>0</v>
      </c>
      <c r="GV49" s="50" t="str">
        <f>IF($G49="","",CONCATENATE($G49,'M6 Invoer fouten'!EO51))</f>
        <v/>
      </c>
      <c r="GW49" s="50">
        <f t="shared" si="43"/>
        <v>0</v>
      </c>
      <c r="GX49" s="50" t="str">
        <f t="shared" si="44"/>
        <v/>
      </c>
      <c r="GY49" s="52">
        <f t="shared" si="45"/>
        <v>0</v>
      </c>
      <c r="GZ49" s="50">
        <f>IF($G49="",0,HLOOKUP(GV$1,'M6 Invoer fouten'!$1:$2,2,FALSE))</f>
        <v>0</v>
      </c>
      <c r="HA49" s="50" t="str">
        <f>IF($G49="","",CONCATENATE($G49,'M6 Invoer fouten'!EP51))</f>
        <v/>
      </c>
      <c r="HB49" s="50">
        <f t="shared" si="46"/>
        <v>0</v>
      </c>
      <c r="HC49" s="50" t="str">
        <f t="shared" si="47"/>
        <v/>
      </c>
      <c r="HD49" s="52">
        <f t="shared" si="48"/>
        <v>0</v>
      </c>
      <c r="HE49" s="50">
        <f>IF($G49="",0,HLOOKUP(HA$1,'M6 Invoer fouten'!$1:$2,2,FALSE))</f>
        <v>0</v>
      </c>
      <c r="HF49" s="50" t="str">
        <f>IF($G49="","",CONCATENATE($G49,'M6 Invoer fouten'!EQ51))</f>
        <v/>
      </c>
      <c r="HG49" s="50">
        <f t="shared" si="49"/>
        <v>0</v>
      </c>
      <c r="HH49" s="50" t="str">
        <f t="shared" si="50"/>
        <v/>
      </c>
      <c r="HI49" s="52">
        <f t="shared" si="51"/>
        <v>0</v>
      </c>
      <c r="HJ49" s="50">
        <f>IF($G49="",0,HLOOKUP(HF$1,'M6 Invoer fouten'!$1:$2,2,FALSE))</f>
        <v>0</v>
      </c>
      <c r="HK49" s="50" t="str">
        <f>IF($G49="","",CONCATENATE($G49,'M6 Invoer fouten'!ER51))</f>
        <v/>
      </c>
      <c r="HL49" s="50">
        <f t="shared" si="52"/>
        <v>0</v>
      </c>
      <c r="HM49" s="50" t="str">
        <f t="shared" si="53"/>
        <v/>
      </c>
      <c r="HN49" s="52">
        <f t="shared" si="54"/>
        <v>0</v>
      </c>
      <c r="HO49" s="50">
        <f>IF($G49="",0,HLOOKUP(HK$1,'M6 Invoer fouten'!$1:$2,2,FALSE))</f>
        <v>0</v>
      </c>
      <c r="HP49" s="50" t="str">
        <f>IF($G49="","",CONCATENATE($G49,'M6 Invoer fouten'!ES51))</f>
        <v/>
      </c>
      <c r="HQ49" s="50">
        <f t="shared" si="55"/>
        <v>0</v>
      </c>
      <c r="HR49" s="50" t="str">
        <f t="shared" si="56"/>
        <v/>
      </c>
      <c r="HS49" s="52">
        <f t="shared" si="57"/>
        <v>0</v>
      </c>
      <c r="HT49" s="50">
        <f>IF($G49="",0,HLOOKUP(HP$1,'M6 Invoer fouten'!$1:$2,2,FALSE))</f>
        <v>0</v>
      </c>
      <c r="HU49" s="50" t="str">
        <f>IF($G49="","",CONCATENATE($G49,'M6 Invoer fouten'!ET51))</f>
        <v/>
      </c>
      <c r="HV49" s="50">
        <f t="shared" si="58"/>
        <v>0</v>
      </c>
      <c r="HW49" s="50" t="str">
        <f t="shared" si="59"/>
        <v/>
      </c>
      <c r="HX49" s="52">
        <f t="shared" si="60"/>
        <v>0</v>
      </c>
      <c r="HY49" s="50">
        <f>IF($G49="",0,HLOOKUP(HU$1,'M6 Invoer fouten'!$1:$2,2,FALSE))</f>
        <v>0</v>
      </c>
      <c r="HZ49" s="50" t="str">
        <f>IF($G49="","",CONCATENATE($G49,'M6 Invoer fouten'!EU51))</f>
        <v/>
      </c>
      <c r="IA49" s="50">
        <f t="shared" si="61"/>
        <v>0</v>
      </c>
      <c r="IB49" s="50" t="str">
        <f t="shared" si="62"/>
        <v/>
      </c>
      <c r="IC49" s="52">
        <f t="shared" si="63"/>
        <v>0</v>
      </c>
      <c r="ID49" s="50">
        <f>IF($G49="",0,HLOOKUP(HZ$1,'M6 Invoer fouten'!$1:$2,2,FALSE))</f>
        <v>0</v>
      </c>
      <c r="IE49" s="50" t="str">
        <f>IF($G49="","",CONCATENATE($G49,'M6 Invoer fouten'!EV51))</f>
        <v/>
      </c>
      <c r="IF49" s="50">
        <f t="shared" si="64"/>
        <v>0</v>
      </c>
      <c r="IG49" s="50" t="str">
        <f t="shared" si="65"/>
        <v/>
      </c>
      <c r="IH49" s="52">
        <f t="shared" si="66"/>
        <v>0</v>
      </c>
      <c r="II49" s="50">
        <f>IF($G49="",0,HLOOKUP(IE$1,'M6 Invoer fouten'!$1:$2,2,FALSE))</f>
        <v>0</v>
      </c>
      <c r="IJ49" s="50" t="str">
        <f>IF($G49="","",CONCATENATE($G49,'M6 Invoer fouten'!EW51))</f>
        <v/>
      </c>
      <c r="IK49" s="50">
        <f t="shared" si="67"/>
        <v>0</v>
      </c>
      <c r="IL49" s="50" t="str">
        <f t="shared" si="68"/>
        <v/>
      </c>
      <c r="IM49" s="52">
        <f t="shared" si="69"/>
        <v>0</v>
      </c>
      <c r="IN49" s="50">
        <f>IF($G49="",0,HLOOKUP(IJ$1,'M6 Invoer fouten'!$1:$2,2,FALSE))</f>
        <v>0</v>
      </c>
      <c r="IO49" s="50" t="str">
        <f>IF($G49="","",CONCATENATE($G49,'M6 Invoer fouten'!EX51))</f>
        <v/>
      </c>
      <c r="IP49" s="50">
        <f t="shared" si="70"/>
        <v>0</v>
      </c>
      <c r="IQ49" s="50" t="str">
        <f t="shared" si="71"/>
        <v/>
      </c>
      <c r="IR49" s="52">
        <f t="shared" si="72"/>
        <v>0</v>
      </c>
      <c r="IS49" s="50">
        <f>IF($G49="",0,HLOOKUP(IO$1,'M6 Invoer fouten'!$1:$2,2,FALSE))</f>
        <v>0</v>
      </c>
    </row>
    <row r="50" spans="1:253">
      <c r="A50" s="50" t="str">
        <f>IF('M6 Invoer fouten'!A52=0,"",'M6 Invoer fouten'!A52)</f>
        <v/>
      </c>
      <c r="B50" s="50" t="str">
        <f>IF('M6 Invoer fouten'!B52="x","B","")</f>
        <v/>
      </c>
      <c r="C50" s="50" t="str">
        <f>IF('M6 Invoer fouten'!C52="x","I","")</f>
        <v/>
      </c>
      <c r="D50" s="50" t="str">
        <f>IF('M6 Invoer fouten'!D52="x","M","")</f>
        <v/>
      </c>
      <c r="E50" s="50"/>
      <c r="F50" s="50"/>
      <c r="G50" s="50" t="str">
        <f t="shared" si="78"/>
        <v/>
      </c>
      <c r="H50" s="51" t="str">
        <f>(CONCATENATE('M6 Invoer fouten'!E$2,'M6 Invoer fouten'!E52))</f>
        <v>6</v>
      </c>
      <c r="I50" s="51" t="str">
        <f>(CONCATENATE('M6 Invoer fouten'!F$2,'M6 Invoer fouten'!F52))</f>
        <v>5</v>
      </c>
      <c r="J50" s="51" t="str">
        <f>(CONCATENATE('M6 Invoer fouten'!G$2,'M6 Invoer fouten'!G52))</f>
        <v>7</v>
      </c>
      <c r="K50" s="51" t="str">
        <f>(CONCATENATE('M6 Invoer fouten'!H$2,'M6 Invoer fouten'!H52))</f>
        <v>5</v>
      </c>
      <c r="L50" s="51" t="str">
        <f>(CONCATENATE('M6 Invoer fouten'!I$2,'M6 Invoer fouten'!I52))</f>
        <v>5</v>
      </c>
      <c r="M50" s="51" t="str">
        <f>(CONCATENATE('M6 Invoer fouten'!J$2,'M6 Invoer fouten'!J52))</f>
        <v>7</v>
      </c>
      <c r="N50" s="51" t="str">
        <f>(CONCATENATE('M6 Invoer fouten'!K$2,'M6 Invoer fouten'!K52))</f>
        <v>6</v>
      </c>
      <c r="O50" s="51" t="str">
        <f>(CONCATENATE('M6 Invoer fouten'!L$2,'M6 Invoer fouten'!L52))</f>
        <v>7</v>
      </c>
      <c r="P50" s="51" t="str">
        <f>(CONCATENATE('M6 Invoer fouten'!M$2,'M6 Invoer fouten'!M52))</f>
        <v>5</v>
      </c>
      <c r="Q50" s="51" t="str">
        <f>(CONCATENATE('M6 Invoer fouten'!N$2,'M6 Invoer fouten'!N52))</f>
        <v>5</v>
      </c>
      <c r="R50" s="51" t="str">
        <f>(CONCATENATE('M6 Invoer fouten'!O$2,'M6 Invoer fouten'!O52))</f>
        <v>7</v>
      </c>
      <c r="S50" s="51" t="str">
        <f>(CONCATENATE('M6 Invoer fouten'!P$2,'M6 Invoer fouten'!P52))</f>
        <v>6</v>
      </c>
      <c r="T50" s="51" t="str">
        <f>(CONCATENATE('M6 Invoer fouten'!Q$2,'M6 Invoer fouten'!Q52))</f>
        <v>5</v>
      </c>
      <c r="U50" s="51" t="str">
        <f>(CONCATENATE('M6 Invoer fouten'!R$2,'M6 Invoer fouten'!R52))</f>
        <v>6</v>
      </c>
      <c r="V50" s="51" t="str">
        <f>(CONCATENATE('M6 Invoer fouten'!S$2,'M6 Invoer fouten'!S52))</f>
        <v>6</v>
      </c>
      <c r="W50" s="51" t="str">
        <f>(CONCATENATE('M6 Invoer fouten'!T$2,'M6 Invoer fouten'!T52))</f>
        <v>7</v>
      </c>
      <c r="X50" s="51" t="str">
        <f>(CONCATENATE('M6 Invoer fouten'!U$2,'M6 Invoer fouten'!U52))</f>
        <v>6</v>
      </c>
      <c r="Y50" s="51" t="str">
        <f>(CONCATENATE('M6 Invoer fouten'!V$2,'M6 Invoer fouten'!V52))</f>
        <v>5</v>
      </c>
      <c r="Z50" s="51" t="str">
        <f>(CONCATENATE('M6 Invoer fouten'!W$2,'M6 Invoer fouten'!W52))</f>
        <v>6</v>
      </c>
      <c r="AA50" s="51" t="str">
        <f>(CONCATENATE('M6 Invoer fouten'!X$2,'M6 Invoer fouten'!X52))</f>
        <v>5</v>
      </c>
      <c r="AB50" s="51" t="str">
        <f>(CONCATENATE('M6 Invoer fouten'!Y$2,'M6 Invoer fouten'!Y52))</f>
        <v>7</v>
      </c>
      <c r="AC50" s="51" t="str">
        <f>(CONCATENATE('M6 Invoer fouten'!Z$2,'M6 Invoer fouten'!Z52))</f>
        <v>6</v>
      </c>
      <c r="AD50" s="51" t="str">
        <f>(CONCATENATE('M6 Invoer fouten'!AA$2,'M6 Invoer fouten'!AA52))</f>
        <v>5</v>
      </c>
      <c r="AE50" s="51" t="str">
        <f>(CONCATENATE('M6 Invoer fouten'!AB$2,'M6 Invoer fouten'!AB52))</f>
        <v>7</v>
      </c>
      <c r="AF50" s="51" t="str">
        <f>(CONCATENATE('M6 Invoer fouten'!AC$2,'M6 Invoer fouten'!AC52))</f>
        <v>6</v>
      </c>
      <c r="AG50" s="51" t="str">
        <f>(CONCATENATE('M6 Invoer fouten'!AD$2,'M6 Invoer fouten'!AD52))</f>
        <v>5</v>
      </c>
      <c r="AH50" s="51" t="str">
        <f>(CONCATENATE('M6 Invoer fouten'!AE$2,'M6 Invoer fouten'!AE52))</f>
        <v>6</v>
      </c>
      <c r="AI50" s="51" t="str">
        <f>(CONCATENATE('M6 Invoer fouten'!AF$2,'M6 Invoer fouten'!AF52))</f>
        <v>7</v>
      </c>
      <c r="AJ50" s="51" t="str">
        <f>(CONCATENATE('M6 Invoer fouten'!AG$2,'M6 Invoer fouten'!AG52))</f>
        <v>19</v>
      </c>
      <c r="AK50" s="51" t="str">
        <f>(CONCATENATE('M6 Invoer fouten'!AG$2,'M6 Invoer fouten'!AH52))</f>
        <v>19</v>
      </c>
      <c r="AL50" s="51" t="str">
        <f>(CONCATENATE('M6 Invoer fouten'!AH$2,'M6 Invoer fouten'!AI52))</f>
        <v>19</v>
      </c>
      <c r="AM50" s="51" t="str">
        <f>(CONCATENATE('M6 Invoer fouten'!AI$2,'M6 Invoer fouten'!AJ52))</f>
        <v>19</v>
      </c>
      <c r="AN50" s="51" t="str">
        <f>(CONCATENATE('M6 Invoer fouten'!AJ$2,'M6 Invoer fouten'!AK52))</f>
        <v>19</v>
      </c>
      <c r="AO50" s="51" t="str">
        <f>(CONCATENATE('M6 Invoer fouten'!AK$2,'M6 Invoer fouten'!AL52))</f>
        <v>19</v>
      </c>
      <c r="AP50" s="51" t="str">
        <f>(CONCATENATE('M6 Invoer fouten'!AL$2,'M6 Invoer fouten'!AM52))</f>
        <v>19</v>
      </c>
      <c r="AQ50" s="51" t="str">
        <f>(CONCATENATE('M6 Invoer fouten'!AM$2,'M6 Invoer fouten'!AN52))</f>
        <v>19</v>
      </c>
      <c r="AR50" s="51" t="str">
        <f>(CONCATENATE('M6 Invoer fouten'!AN$2,'M6 Invoer fouten'!AO52))</f>
        <v>19</v>
      </c>
      <c r="AS50" s="51" t="str">
        <f>(CONCATENATE('M6 Invoer fouten'!AO$2,'M6 Invoer fouten'!AP52))</f>
        <v>11</v>
      </c>
      <c r="AT50" s="51" t="str">
        <f>(CONCATENATE('M6 Invoer fouten'!AP$2,'M6 Invoer fouten'!AQ52))</f>
        <v>16</v>
      </c>
      <c r="AU50" s="51" t="str">
        <f>(CONCATENATE('M6 Invoer fouten'!AQ$2,'M6 Invoer fouten'!AR52))</f>
        <v>14</v>
      </c>
      <c r="AV50" s="51" t="str">
        <f>(CONCATENATE('M6 Invoer fouten'!AR$2,'M6 Invoer fouten'!AS52))</f>
        <v>13</v>
      </c>
      <c r="AW50" s="51" t="str">
        <f>(CONCATENATE('M6 Invoer fouten'!AS$2,'M6 Invoer fouten'!AT52))</f>
        <v>11</v>
      </c>
      <c r="AX50" s="51" t="str">
        <f>(CONCATENATE('M6 Invoer fouten'!AT$2,'M6 Invoer fouten'!AU52))</f>
        <v>12</v>
      </c>
      <c r="AY50" s="51" t="str">
        <f>(CONCATENATE('M6 Invoer fouten'!AU$2,'M6 Invoer fouten'!AV52))</f>
        <v>11</v>
      </c>
      <c r="AZ50" s="51" t="str">
        <f>(CONCATENATE('M6 Invoer fouten'!AV$2,'M6 Invoer fouten'!AW52))</f>
        <v>15</v>
      </c>
      <c r="BA50" s="51" t="str">
        <f>(CONCATENATE('M6 Invoer fouten'!AW$2,'M6 Invoer fouten'!AX52))</f>
        <v>13</v>
      </c>
      <c r="BB50" s="51" t="str">
        <f>(CONCATENATE('M6 Invoer fouten'!AX$2,'M6 Invoer fouten'!AY52))</f>
        <v>12</v>
      </c>
      <c r="BC50" s="51" t="str">
        <f>(CONCATENATE('M6 Invoer fouten'!AY$2,'M6 Invoer fouten'!AZ52))</f>
        <v>11</v>
      </c>
      <c r="BD50" s="51" t="str">
        <f>(CONCATENATE('M6 Invoer fouten'!AZ$2,'M6 Invoer fouten'!BA52))</f>
        <v>18</v>
      </c>
      <c r="BE50" s="51" t="str">
        <f>(CONCATENATE('M6 Invoer fouten'!BA$2,'M6 Invoer fouten'!BB52))</f>
        <v>18</v>
      </c>
      <c r="BF50" s="51" t="str">
        <f>(CONCATENATE('M6 Invoer fouten'!BB$2,'M6 Invoer fouten'!BC52))</f>
        <v>18</v>
      </c>
      <c r="BG50" s="51" t="str">
        <f>(CONCATENATE('M6 Invoer fouten'!BC$2,'M6 Invoer fouten'!BD52))</f>
        <v>8</v>
      </c>
      <c r="BH50" s="51" t="str">
        <f>(CONCATENATE('M6 Invoer fouten'!BD$2,'M6 Invoer fouten'!BE52))</f>
        <v>8</v>
      </c>
      <c r="BI50" s="51" t="str">
        <f>(CONCATENATE('M6 Invoer fouten'!BE$2,'M6 Invoer fouten'!BF52))</f>
        <v>9</v>
      </c>
      <c r="BJ50" s="51" t="str">
        <f>(CONCATENATE('M6 Invoer fouten'!BF$2,'M6 Invoer fouten'!BG52))</f>
        <v>8</v>
      </c>
      <c r="BK50" s="51" t="str">
        <f>(CONCATENATE('M6 Invoer fouten'!BG$2,'M6 Invoer fouten'!BH52))</f>
        <v>9</v>
      </c>
      <c r="BL50" s="51" t="str">
        <f>(CONCATENATE('M6 Invoer fouten'!BH$2,'M6 Invoer fouten'!BI52))</f>
        <v>10</v>
      </c>
      <c r="BM50" s="51" t="str">
        <f>(CONCATENATE('M6 Invoer fouten'!BJ$2,'M6 Invoer fouten'!BJ52))</f>
        <v>10</v>
      </c>
      <c r="BN50" s="51" t="str">
        <f>(CONCATENATE('M6 Invoer fouten'!BK$2,'M6 Invoer fouten'!BK52))</f>
        <v>17</v>
      </c>
      <c r="BO50" s="51" t="str">
        <f>(CONCATENATE('M6 Invoer fouten'!BL$2,'M6 Invoer fouten'!BL52))</f>
        <v>17</v>
      </c>
      <c r="BP50" s="51" t="str">
        <f>(CONCATENATE('M6 Invoer fouten'!BM$2,'M6 Invoer fouten'!BM52))</f>
        <v>17</v>
      </c>
      <c r="BQ50" s="51" t="str">
        <f>(CONCATENATE('M6 Invoer fouten'!BN$2,'M6 Invoer fouten'!BN52))</f>
        <v>17</v>
      </c>
      <c r="BR50" s="51" t="str">
        <f>(CONCATENATE('M6 Invoer fouten'!BO$2,'M6 Invoer fouten'!BO52))</f>
        <v>1</v>
      </c>
      <c r="BS50" s="51" t="str">
        <f>(CONCATENATE('M6 Invoer fouten'!BP$2,'M6 Invoer fouten'!BP52))</f>
        <v>4</v>
      </c>
      <c r="BT50" s="51" t="str">
        <f>(CONCATENATE('M6 Invoer fouten'!BQ$2,'M6 Invoer fouten'!BQ52))</f>
        <v>2</v>
      </c>
      <c r="BU50" s="51" t="str">
        <f>(CONCATENATE('M6 Invoer fouten'!BR$2,'M6 Invoer fouten'!BR52))</f>
        <v>1</v>
      </c>
      <c r="BV50" s="51" t="str">
        <f>(CONCATENATE('M6 Invoer fouten'!BS$2,'M6 Invoer fouten'!BS52))</f>
        <v>1</v>
      </c>
      <c r="BW50" s="51" t="str">
        <f>(CONCATENATE('M6 Invoer fouten'!BT$2,'M6 Invoer fouten'!BT52))</f>
        <v>3</v>
      </c>
      <c r="BX50" s="51" t="str">
        <f>(CONCATENATE('M6 Invoer fouten'!BU$2,'M6 Invoer fouten'!BU52))</f>
        <v>2</v>
      </c>
      <c r="BY50" s="51" t="str">
        <f>(CONCATENATE('M6 Invoer fouten'!BV$2,'M6 Invoer fouten'!BV52))</f>
        <v>1</v>
      </c>
      <c r="BZ50" s="51" t="str">
        <f>(CONCATENATE('M6 Invoer fouten'!BW$2,'M6 Invoer fouten'!BW52))</f>
        <v>17</v>
      </c>
      <c r="CA50" s="51" t="str">
        <f>(CONCATENATE('M6 Invoer fouten'!BX$2,'M6 Invoer fouten'!BX52))</f>
        <v>17</v>
      </c>
      <c r="CB50" s="51" t="str">
        <f>(CONCATENATE('M6 Invoer fouten'!BY$2,'M6 Invoer fouten'!BY52))</f>
        <v>17</v>
      </c>
      <c r="CC50" s="51" t="str">
        <f>(CONCATENATE('M6 Invoer fouten'!BZ$2,'M6 Invoer fouten'!BZ52))</f>
        <v>17</v>
      </c>
      <c r="CD50" s="51" t="str">
        <f>(CONCATENATE('M6 Invoer fouten'!CA$2,'M6 Invoer fouten'!CA52))</f>
        <v>8</v>
      </c>
      <c r="CE50" s="51" t="str">
        <f>(CONCATENATE('M6 Invoer fouten'!CB$2,'M6 Invoer fouten'!CB52))</f>
        <v>8</v>
      </c>
      <c r="CF50" s="51" t="str">
        <f>(CONCATENATE('M6 Invoer fouten'!CC$2,'M6 Invoer fouten'!CC52))</f>
        <v>9</v>
      </c>
      <c r="CG50" s="51" t="str">
        <f>(CONCATENATE('M6 Invoer fouten'!CD$2,'M6 Invoer fouten'!CD52))</f>
        <v>8</v>
      </c>
      <c r="CH50" s="51" t="str">
        <f>(CONCATENATE('M6 Invoer fouten'!CE$2,'M6 Invoer fouten'!CE52))</f>
        <v>9</v>
      </c>
      <c r="CI50" s="51" t="str">
        <f>(CONCATENATE('M6 Invoer fouten'!CF$2,'M6 Invoer fouten'!CF52))</f>
        <v>9</v>
      </c>
      <c r="CJ50" s="51" t="str">
        <f>(CONCATENATE('M6 Invoer fouten'!CG$2,'M6 Invoer fouten'!CG52))</f>
        <v>8</v>
      </c>
      <c r="CK50" s="51" t="str">
        <f>(CONCATENATE('M6 Invoer fouten'!CH$2,'M6 Invoer fouten'!CH52))</f>
        <v>8</v>
      </c>
      <c r="CL50" s="51" t="str">
        <f>(CONCATENATE('M6 Invoer fouten'!CI$2,'M6 Invoer fouten'!CI52))</f>
        <v>3</v>
      </c>
      <c r="CM50" s="51" t="str">
        <f>(CONCATENATE('M6 Invoer fouten'!CJ$2,'M6 Invoer fouten'!CJ52))</f>
        <v>3</v>
      </c>
      <c r="CN50" s="51" t="str">
        <f>(CONCATENATE('M6 Invoer fouten'!CK$2,'M6 Invoer fouten'!CK52))</f>
        <v>3</v>
      </c>
      <c r="CO50" s="51" t="str">
        <f>(CONCATENATE('M6 Invoer fouten'!CL$2,'M6 Invoer fouten'!CL52))</f>
        <v>15</v>
      </c>
      <c r="CP50" s="51" t="str">
        <f>(CONCATENATE('M6 Invoer fouten'!CM$2,'M6 Invoer fouten'!CM52))</f>
        <v>11</v>
      </c>
      <c r="CQ50" s="51" t="str">
        <f>(CONCATENATE('M6 Invoer fouten'!CN$2,'M6 Invoer fouten'!CN52))</f>
        <v>13</v>
      </c>
      <c r="CR50" s="51" t="str">
        <f>(CONCATENATE('M6 Invoer fouten'!CO$2,'M6 Invoer fouten'!CO52))</f>
        <v>12</v>
      </c>
      <c r="CS50" s="51" t="str">
        <f>(CONCATENATE('M6 Invoer fouten'!CP$2,'M6 Invoer fouten'!CP52))</f>
        <v>11</v>
      </c>
      <c r="CT50" s="51" t="str">
        <f>(CONCATENATE('M6 Invoer fouten'!CQ$2,'M6 Invoer fouten'!CQ52))</f>
        <v>13</v>
      </c>
      <c r="CU50" s="51" t="str">
        <f>(CONCATENATE('M6 Invoer fouten'!CR$2,'M6 Invoer fouten'!CR52))</f>
        <v>11</v>
      </c>
      <c r="CV50" s="51" t="str">
        <f>(CONCATENATE('M6 Invoer fouten'!CS$2,'M6 Invoer fouten'!CS52))</f>
        <v>11</v>
      </c>
      <c r="CW50" s="51" t="str">
        <f>(CONCATENATE('M6 Invoer fouten'!CT$2,'M6 Invoer fouten'!CT52))</f>
        <v>13</v>
      </c>
      <c r="CX50" s="51" t="str">
        <f>(CONCATENATE('M6 Invoer fouten'!CU$2,'M6 Invoer fouten'!CU52))</f>
        <v>15</v>
      </c>
      <c r="CY50" s="51" t="str">
        <f>(CONCATENATE('M6 Invoer fouten'!CV$2,'M6 Invoer fouten'!CV52))</f>
        <v>12</v>
      </c>
      <c r="CZ50" s="51" t="str">
        <f>(CONCATENATE('M6 Invoer fouten'!CW$2,'M6 Invoer fouten'!CW52))</f>
        <v/>
      </c>
      <c r="DA50" s="51" t="str">
        <f>(CONCATENATE('M6 Invoer fouten'!CX$2,'M6 Invoer fouten'!CX52))</f>
        <v/>
      </c>
      <c r="DB50" s="51" t="str">
        <f>(CONCATENATE('M6 Invoer fouten'!CY$2,'M6 Invoer fouten'!CY52))</f>
        <v/>
      </c>
      <c r="DC50" s="51" t="str">
        <f>(CONCATENATE('M6 Invoer fouten'!CZ$2,'M6 Invoer fouten'!CZ52))</f>
        <v/>
      </c>
      <c r="DD50" s="51" t="str">
        <f>(CONCATENATE('M6 Invoer fouten'!DA$2,'M6 Invoer fouten'!DA52))</f>
        <v/>
      </c>
      <c r="DE50" s="51" t="str">
        <f>(CONCATENATE('M6 Invoer fouten'!DB$2,'M6 Invoer fouten'!DB52))</f>
        <v/>
      </c>
      <c r="DF50" s="51" t="str">
        <f>(CONCATENATE('M6 Invoer fouten'!DC$2,'M6 Invoer fouten'!DC52))</f>
        <v/>
      </c>
      <c r="DG50" s="51" t="str">
        <f>(CONCATENATE('M6 Invoer fouten'!DD$2,'M6 Invoer fouten'!DD52))</f>
        <v/>
      </c>
      <c r="DH50" s="51" t="str">
        <f>(CONCATENATE('M6 Invoer fouten'!DE$2,'M6 Invoer fouten'!DE52))</f>
        <v/>
      </c>
      <c r="DI50" s="51" t="str">
        <f>(CONCATENATE('M6 Invoer fouten'!DF$2,'M6 Invoer fouten'!DF52))</f>
        <v/>
      </c>
      <c r="DJ50" s="51" t="str">
        <f>(CONCATENATE('M6 Invoer fouten'!DG$2,'M6 Invoer fouten'!DG52))</f>
        <v/>
      </c>
      <c r="DK50" s="51" t="str">
        <f>(CONCATENATE('M6 Invoer fouten'!DH$2,'M6 Invoer fouten'!DH52))</f>
        <v/>
      </c>
      <c r="DL50" s="51" t="str">
        <f>(CONCATENATE('M6 Invoer fouten'!DI$2,'M6 Invoer fouten'!DI52))</f>
        <v/>
      </c>
      <c r="DM50" s="51" t="str">
        <f>(CONCATENATE('M6 Invoer fouten'!DJ$2,'M6 Invoer fouten'!DJ52))</f>
        <v/>
      </c>
      <c r="DN50" s="51" t="str">
        <f>(CONCATENATE('M6 Invoer fouten'!DK$2,'M6 Invoer fouten'!DK52))</f>
        <v/>
      </c>
      <c r="DO50" s="51" t="str">
        <f>(CONCATENATE('M6 Invoer fouten'!DL$2,'M6 Invoer fouten'!DL52))</f>
        <v/>
      </c>
      <c r="DP50" s="51" t="str">
        <f>(CONCATENATE('M6 Invoer fouten'!DM$2,'M6 Invoer fouten'!DM52))</f>
        <v/>
      </c>
      <c r="DQ50" s="51" t="str">
        <f>(CONCATENATE('M6 Invoer fouten'!DN$2,'M6 Invoer fouten'!DN52))</f>
        <v/>
      </c>
      <c r="DR50" s="51" t="str">
        <f>(CONCATENATE('M6 Invoer fouten'!DO$2,'M6 Invoer fouten'!DO52))</f>
        <v/>
      </c>
      <c r="DS50" s="51" t="str">
        <f>(CONCATENATE('M6 Invoer fouten'!DP$2,'M6 Invoer fouten'!DP52))</f>
        <v/>
      </c>
      <c r="DT50" s="51" t="str">
        <f>(CONCATENATE('M6 Invoer fouten'!DQ$2,'M6 Invoer fouten'!DQ52))</f>
        <v/>
      </c>
      <c r="DU50" s="51" t="str">
        <f>(CONCATENATE('M6 Invoer fouten'!DR$2,'M6 Invoer fouten'!DR52))</f>
        <v/>
      </c>
      <c r="DV50" s="51" t="str">
        <f>(CONCATENATE('M6 Invoer fouten'!DS$2,'M6 Invoer fouten'!DS52))</f>
        <v/>
      </c>
      <c r="DW50" s="51" t="str">
        <f>(CONCATENATE('M6 Invoer fouten'!DT$2,'M6 Invoer fouten'!DT52))</f>
        <v/>
      </c>
      <c r="DX50" s="51" t="str">
        <f>(CONCATENATE('M6 Invoer fouten'!DU$2,'M6 Invoer fouten'!DU52))</f>
        <v/>
      </c>
      <c r="DY50" s="51" t="str">
        <f>(CONCATENATE('M6 Invoer fouten'!DV$2,'M6 Invoer fouten'!DV52))</f>
        <v/>
      </c>
      <c r="DZ50" s="51" t="str">
        <f>(CONCATENATE('M6 Invoer fouten'!DW$2,'M6 Invoer fouten'!DW52))</f>
        <v/>
      </c>
      <c r="EA50" s="51" t="str">
        <f>(CONCATENATE('M6 Invoer fouten'!DX$2,'M6 Invoer fouten'!DX52))</f>
        <v/>
      </c>
      <c r="EB50" s="51" t="str">
        <f>(CONCATENATE('M6 Invoer fouten'!DY$2,'M6 Invoer fouten'!DY52))</f>
        <v/>
      </c>
      <c r="EC50" s="51" t="str">
        <f>(CONCATENATE('M6 Invoer fouten'!DZ$2,'M6 Invoer fouten'!DZ52))</f>
        <v/>
      </c>
      <c r="ED50" s="50" t="str">
        <f>IF($G50="","",CONCATENATE($G50,'M6 Invoer fouten'!EA52))</f>
        <v/>
      </c>
      <c r="EE50" s="50">
        <f t="shared" si="1"/>
        <v>0</v>
      </c>
      <c r="EF50" s="50" t="str">
        <f t="shared" si="2"/>
        <v/>
      </c>
      <c r="EG50" s="52">
        <f t="shared" si="3"/>
        <v>0</v>
      </c>
      <c r="EH50" s="50">
        <f>IF($G50="",0,HLOOKUP(ED$1,'M6 Invoer fouten'!$1:$2,2,FALSE))</f>
        <v>0</v>
      </c>
      <c r="EI50" s="50" t="str">
        <f>IF($G50="","",CONCATENATE($G50,'M6 Invoer fouten'!EB52))</f>
        <v/>
      </c>
      <c r="EJ50" s="50">
        <f t="shared" si="4"/>
        <v>0</v>
      </c>
      <c r="EK50" s="50" t="str">
        <f t="shared" si="5"/>
        <v/>
      </c>
      <c r="EL50" s="52">
        <f t="shared" si="6"/>
        <v>0</v>
      </c>
      <c r="EM50" s="50">
        <f>IF($G50="",0,HLOOKUP(EI$1,'M6 Invoer fouten'!$1:$2,2,FALSE))</f>
        <v>0</v>
      </c>
      <c r="EN50" s="50" t="str">
        <f>IF($G50="","",CONCATENATE($G50,'M6 Invoer fouten'!EC52))</f>
        <v/>
      </c>
      <c r="EO50" s="50">
        <f t="shared" si="7"/>
        <v>0</v>
      </c>
      <c r="EP50" s="50" t="str">
        <f t="shared" si="8"/>
        <v/>
      </c>
      <c r="EQ50" s="52">
        <f t="shared" si="9"/>
        <v>0</v>
      </c>
      <c r="ER50" s="50">
        <f>IF($G50="",0,HLOOKUP(EN$1,'M6 Invoer fouten'!$1:$2,2,FALSE))</f>
        <v>0</v>
      </c>
      <c r="ES50" s="50" t="str">
        <f>IF($G50="","",CONCATENATE($G50,'M6 Invoer fouten'!ED52))</f>
        <v/>
      </c>
      <c r="ET50" s="50">
        <f t="shared" si="10"/>
        <v>0</v>
      </c>
      <c r="EU50" s="50" t="str">
        <f t="shared" si="11"/>
        <v/>
      </c>
      <c r="EV50" s="52">
        <f t="shared" si="12"/>
        <v>0</v>
      </c>
      <c r="EW50" s="50">
        <f>IF($G50="",0,HLOOKUP(ES$1,'M6 Invoer fouten'!$1:$2,2,FALSE))</f>
        <v>0</v>
      </c>
      <c r="EX50" s="50" t="str">
        <f>IF($G50="","",CONCATENATE($G50,'M6 Invoer fouten'!EE52))</f>
        <v/>
      </c>
      <c r="EY50" s="50">
        <f t="shared" si="13"/>
        <v>0</v>
      </c>
      <c r="EZ50" s="50" t="str">
        <f t="shared" si="14"/>
        <v/>
      </c>
      <c r="FA50" s="52">
        <f t="shared" si="15"/>
        <v>0</v>
      </c>
      <c r="FB50" s="50">
        <f>IF($G50="",0,HLOOKUP(EX$1,'M6 Invoer fouten'!$1:$2,2,FALSE))</f>
        <v>0</v>
      </c>
      <c r="FC50" s="50" t="str">
        <f>IF($G50="","",CONCATENATE($G50,'M6 Invoer fouten'!EF52))</f>
        <v/>
      </c>
      <c r="FD50" s="50">
        <f t="shared" si="16"/>
        <v>0</v>
      </c>
      <c r="FE50" s="50" t="str">
        <f t="shared" si="17"/>
        <v/>
      </c>
      <c r="FF50" s="52">
        <f t="shared" si="18"/>
        <v>0</v>
      </c>
      <c r="FG50" s="50">
        <f>IF($G50="",0,HLOOKUP(FC$1,'M6 Invoer fouten'!$1:$2,2,FALSE))</f>
        <v>0</v>
      </c>
      <c r="FH50" s="50" t="str">
        <f>IF($G50="","",CONCATENATE($G50,'M6 Invoer fouten'!EG52))</f>
        <v/>
      </c>
      <c r="FI50" s="50">
        <f t="shared" si="19"/>
        <v>0</v>
      </c>
      <c r="FJ50" s="50" t="str">
        <f t="shared" si="20"/>
        <v/>
      </c>
      <c r="FK50" s="52">
        <f t="shared" si="21"/>
        <v>0</v>
      </c>
      <c r="FL50" s="50">
        <f>IF($G50="",0,HLOOKUP(FH$1,'M6 Invoer fouten'!$1:$2,2,FALSE))</f>
        <v>0</v>
      </c>
      <c r="FM50" s="50" t="str">
        <f>IF($G50="","",CONCATENATE($G50,'M6 Invoer fouten'!EH52))</f>
        <v/>
      </c>
      <c r="FN50" s="50">
        <f t="shared" si="22"/>
        <v>0</v>
      </c>
      <c r="FO50" s="50" t="str">
        <f t="shared" si="23"/>
        <v/>
      </c>
      <c r="FP50" s="52">
        <f t="shared" si="24"/>
        <v>0</v>
      </c>
      <c r="FQ50" s="50">
        <f>IF($G50="",0,HLOOKUP(FM$1,'M6 Invoer fouten'!$1:$2,2,FALSE))</f>
        <v>0</v>
      </c>
      <c r="FR50" s="50" t="str">
        <f>IF($G50="","",CONCATENATE($G50,'M6 Invoer fouten'!EI52))</f>
        <v/>
      </c>
      <c r="FS50" s="50">
        <f t="shared" si="25"/>
        <v>0</v>
      </c>
      <c r="FT50" s="50" t="str">
        <f t="shared" si="26"/>
        <v/>
      </c>
      <c r="FU50" s="52">
        <f t="shared" si="27"/>
        <v>0</v>
      </c>
      <c r="FV50" s="50">
        <f>IF($G50="",0,HLOOKUP(FR$1,'M6 Invoer fouten'!$1:$2,2,FALSE))</f>
        <v>0</v>
      </c>
      <c r="FW50" s="50" t="str">
        <f>IF($G50="","",CONCATENATE($G50,'M6 Invoer fouten'!EJ52))</f>
        <v/>
      </c>
      <c r="FX50" s="50">
        <f t="shared" si="28"/>
        <v>0</v>
      </c>
      <c r="FY50" s="50" t="str">
        <f t="shared" si="29"/>
        <v/>
      </c>
      <c r="FZ50" s="52">
        <f t="shared" si="30"/>
        <v>0</v>
      </c>
      <c r="GA50" s="50">
        <f>IF($G50="",0,HLOOKUP(FW$1,'M6 Invoer fouten'!$1:$2,2,FALSE))</f>
        <v>0</v>
      </c>
      <c r="GB50" s="50" t="str">
        <f>IF($G50="","",CONCATENATE($G50,'M6 Invoer fouten'!EK52))</f>
        <v/>
      </c>
      <c r="GC50" s="50">
        <f t="shared" si="31"/>
        <v>0</v>
      </c>
      <c r="GD50" s="50" t="str">
        <f t="shared" si="32"/>
        <v/>
      </c>
      <c r="GE50" s="52">
        <f t="shared" si="33"/>
        <v>0</v>
      </c>
      <c r="GF50" s="50">
        <f>IF($G50="",0,HLOOKUP(GB$1,'M6 Invoer fouten'!$1:$2,2,FALSE))</f>
        <v>0</v>
      </c>
      <c r="GG50" s="50" t="str">
        <f>IF($G50="","",CONCATENATE($G50,'M6 Invoer fouten'!EL52))</f>
        <v/>
      </c>
      <c r="GH50" s="50">
        <f t="shared" si="34"/>
        <v>0</v>
      </c>
      <c r="GI50" s="50" t="str">
        <f t="shared" si="35"/>
        <v/>
      </c>
      <c r="GJ50" s="52">
        <f t="shared" si="36"/>
        <v>0</v>
      </c>
      <c r="GK50" s="50">
        <f>IF($G50="",0,HLOOKUP(GG$1,'M6 Invoer fouten'!$1:$2,2,FALSE))</f>
        <v>0</v>
      </c>
      <c r="GL50" s="50" t="str">
        <f>IF($G50="","",CONCATENATE($G50,'M6 Invoer fouten'!EM52))</f>
        <v/>
      </c>
      <c r="GM50" s="50">
        <f t="shared" si="37"/>
        <v>0</v>
      </c>
      <c r="GN50" s="50" t="str">
        <f t="shared" si="38"/>
        <v/>
      </c>
      <c r="GO50" s="52">
        <f t="shared" si="39"/>
        <v>0</v>
      </c>
      <c r="GP50" s="50">
        <f>IF($G50="",0,HLOOKUP(GL$1,'M6 Invoer fouten'!$1:$2,2,FALSE))</f>
        <v>0</v>
      </c>
      <c r="GQ50" s="50" t="str">
        <f>IF($G50="","",CONCATENATE($G50,'M6 Invoer fouten'!EN52))</f>
        <v/>
      </c>
      <c r="GR50" s="50">
        <f t="shared" si="40"/>
        <v>0</v>
      </c>
      <c r="GS50" s="50" t="str">
        <f t="shared" si="41"/>
        <v/>
      </c>
      <c r="GT50" s="52">
        <f t="shared" si="42"/>
        <v>0</v>
      </c>
      <c r="GU50" s="50">
        <f>IF($G50="",0,HLOOKUP(GQ$1,'M6 Invoer fouten'!$1:$2,2,FALSE))</f>
        <v>0</v>
      </c>
      <c r="GV50" s="50" t="str">
        <f>IF($G50="","",CONCATENATE($G50,'M6 Invoer fouten'!EO52))</f>
        <v/>
      </c>
      <c r="GW50" s="50">
        <f t="shared" si="43"/>
        <v>0</v>
      </c>
      <c r="GX50" s="50" t="str">
        <f t="shared" si="44"/>
        <v/>
      </c>
      <c r="GY50" s="52">
        <f t="shared" si="45"/>
        <v>0</v>
      </c>
      <c r="GZ50" s="50">
        <f>IF($G50="",0,HLOOKUP(GV$1,'M6 Invoer fouten'!$1:$2,2,FALSE))</f>
        <v>0</v>
      </c>
      <c r="HA50" s="50" t="str">
        <f>IF($G50="","",CONCATENATE($G50,'M6 Invoer fouten'!EP52))</f>
        <v/>
      </c>
      <c r="HB50" s="50">
        <f t="shared" si="46"/>
        <v>0</v>
      </c>
      <c r="HC50" s="50" t="str">
        <f t="shared" si="47"/>
        <v/>
      </c>
      <c r="HD50" s="52">
        <f t="shared" si="48"/>
        <v>0</v>
      </c>
      <c r="HE50" s="50">
        <f>IF($G50="",0,HLOOKUP(HA$1,'M6 Invoer fouten'!$1:$2,2,FALSE))</f>
        <v>0</v>
      </c>
      <c r="HF50" s="50" t="str">
        <f>IF($G50="","",CONCATENATE($G50,'M6 Invoer fouten'!EQ52))</f>
        <v/>
      </c>
      <c r="HG50" s="50">
        <f t="shared" si="49"/>
        <v>0</v>
      </c>
      <c r="HH50" s="50" t="str">
        <f t="shared" si="50"/>
        <v/>
      </c>
      <c r="HI50" s="52">
        <f t="shared" si="51"/>
        <v>0</v>
      </c>
      <c r="HJ50" s="50">
        <f>IF($G50="",0,HLOOKUP(HF$1,'M6 Invoer fouten'!$1:$2,2,FALSE))</f>
        <v>0</v>
      </c>
      <c r="HK50" s="50" t="str">
        <f>IF($G50="","",CONCATENATE($G50,'M6 Invoer fouten'!ER52))</f>
        <v/>
      </c>
      <c r="HL50" s="50">
        <f t="shared" si="52"/>
        <v>0</v>
      </c>
      <c r="HM50" s="50" t="str">
        <f t="shared" si="53"/>
        <v/>
      </c>
      <c r="HN50" s="52">
        <f t="shared" si="54"/>
        <v>0</v>
      </c>
      <c r="HO50" s="50">
        <f>IF($G50="",0,HLOOKUP(HK$1,'M6 Invoer fouten'!$1:$2,2,FALSE))</f>
        <v>0</v>
      </c>
      <c r="HP50" s="50" t="str">
        <f>IF($G50="","",CONCATENATE($G50,'M6 Invoer fouten'!ES52))</f>
        <v/>
      </c>
      <c r="HQ50" s="50">
        <f t="shared" si="55"/>
        <v>0</v>
      </c>
      <c r="HR50" s="50" t="str">
        <f t="shared" si="56"/>
        <v/>
      </c>
      <c r="HS50" s="52">
        <f t="shared" si="57"/>
        <v>0</v>
      </c>
      <c r="HT50" s="50">
        <f>IF($G50="",0,HLOOKUP(HP$1,'M6 Invoer fouten'!$1:$2,2,FALSE))</f>
        <v>0</v>
      </c>
      <c r="HU50" s="50" t="str">
        <f>IF($G50="","",CONCATENATE($G50,'M6 Invoer fouten'!ET52))</f>
        <v/>
      </c>
      <c r="HV50" s="50">
        <f t="shared" si="58"/>
        <v>0</v>
      </c>
      <c r="HW50" s="50" t="str">
        <f t="shared" si="59"/>
        <v/>
      </c>
      <c r="HX50" s="52">
        <f t="shared" si="60"/>
        <v>0</v>
      </c>
      <c r="HY50" s="50">
        <f>IF($G50="",0,HLOOKUP(HU$1,'M6 Invoer fouten'!$1:$2,2,FALSE))</f>
        <v>0</v>
      </c>
      <c r="HZ50" s="50" t="str">
        <f>IF($G50="","",CONCATENATE($G50,'M6 Invoer fouten'!EU52))</f>
        <v/>
      </c>
      <c r="IA50" s="50">
        <f t="shared" si="61"/>
        <v>0</v>
      </c>
      <c r="IB50" s="50" t="str">
        <f t="shared" si="62"/>
        <v/>
      </c>
      <c r="IC50" s="52">
        <f t="shared" si="63"/>
        <v>0</v>
      </c>
      <c r="ID50" s="50">
        <f>IF($G50="",0,HLOOKUP(HZ$1,'M6 Invoer fouten'!$1:$2,2,FALSE))</f>
        <v>0</v>
      </c>
      <c r="IE50" s="50" t="str">
        <f>IF($G50="","",CONCATENATE($G50,'M6 Invoer fouten'!EV52))</f>
        <v/>
      </c>
      <c r="IF50" s="50">
        <f t="shared" si="64"/>
        <v>0</v>
      </c>
      <c r="IG50" s="50" t="str">
        <f t="shared" si="65"/>
        <v/>
      </c>
      <c r="IH50" s="52">
        <f t="shared" si="66"/>
        <v>0</v>
      </c>
      <c r="II50" s="50">
        <f>IF($G50="",0,HLOOKUP(IE$1,'M6 Invoer fouten'!$1:$2,2,FALSE))</f>
        <v>0</v>
      </c>
      <c r="IJ50" s="50" t="str">
        <f>IF($G50="","",CONCATENATE($G50,'M6 Invoer fouten'!EW52))</f>
        <v/>
      </c>
      <c r="IK50" s="50">
        <f t="shared" si="67"/>
        <v>0</v>
      </c>
      <c r="IL50" s="50" t="str">
        <f t="shared" si="68"/>
        <v/>
      </c>
      <c r="IM50" s="52">
        <f t="shared" si="69"/>
        <v>0</v>
      </c>
      <c r="IN50" s="50">
        <f>IF($G50="",0,HLOOKUP(IJ$1,'M6 Invoer fouten'!$1:$2,2,FALSE))</f>
        <v>0</v>
      </c>
      <c r="IO50" s="50" t="str">
        <f>IF($G50="","",CONCATENATE($G50,'M6 Invoer fouten'!EX52))</f>
        <v/>
      </c>
      <c r="IP50" s="50">
        <f t="shared" si="70"/>
        <v>0</v>
      </c>
      <c r="IQ50" s="50" t="str">
        <f t="shared" si="71"/>
        <v/>
      </c>
      <c r="IR50" s="52">
        <f t="shared" si="72"/>
        <v>0</v>
      </c>
      <c r="IS50" s="50">
        <f>IF($G50="",0,HLOOKUP(IO$1,'M6 Invoer fouten'!$1:$2,2,FALSE))</f>
        <v>0</v>
      </c>
    </row>
  </sheetData>
  <sheetProtection password="86AE" sheet="1" objects="1" scenarios="1"/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129" width="4" style="1" customWidth="1"/>
    <col min="130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5" width="9.140625" customWidth="1"/>
  </cols>
  <sheetData>
    <row r="1" spans="1:154">
      <c r="A1" s="24" t="s">
        <v>185</v>
      </c>
      <c r="B1" s="38" t="s">
        <v>32</v>
      </c>
      <c r="C1" s="38" t="s">
        <v>33</v>
      </c>
      <c r="D1" s="38" t="s">
        <v>34</v>
      </c>
      <c r="E1" s="41" t="s">
        <v>114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>
      <c r="B2" s="34"/>
      <c r="C2" s="34"/>
      <c r="D2" s="34"/>
      <c r="E2" s="37">
        <v>6</v>
      </c>
      <c r="F2" s="2">
        <v>5</v>
      </c>
      <c r="G2" s="2">
        <v>7</v>
      </c>
      <c r="H2" s="2">
        <v>5</v>
      </c>
      <c r="I2" s="2">
        <v>5</v>
      </c>
      <c r="J2" s="2">
        <v>7</v>
      </c>
      <c r="K2" s="2">
        <v>6</v>
      </c>
      <c r="L2" s="2">
        <v>7</v>
      </c>
      <c r="M2" s="2">
        <v>5</v>
      </c>
      <c r="N2" s="2">
        <v>5</v>
      </c>
      <c r="O2" s="2">
        <v>7</v>
      </c>
      <c r="P2" s="2">
        <v>6</v>
      </c>
      <c r="Q2" s="2">
        <v>5</v>
      </c>
      <c r="R2" s="2">
        <v>6</v>
      </c>
      <c r="S2" s="2">
        <v>6</v>
      </c>
      <c r="T2" s="2">
        <v>7</v>
      </c>
      <c r="U2" s="2">
        <v>6</v>
      </c>
      <c r="V2" s="2">
        <v>5</v>
      </c>
      <c r="W2" s="2">
        <v>6</v>
      </c>
      <c r="X2" s="2">
        <v>5</v>
      </c>
      <c r="Y2" s="2">
        <v>7</v>
      </c>
      <c r="Z2" s="2">
        <v>6</v>
      </c>
      <c r="AA2" s="2">
        <v>5</v>
      </c>
      <c r="AB2" s="2">
        <v>7</v>
      </c>
      <c r="AC2" s="2">
        <v>6</v>
      </c>
      <c r="AD2" s="2">
        <v>5</v>
      </c>
      <c r="AE2" s="2">
        <v>6</v>
      </c>
      <c r="AF2" s="2">
        <v>7</v>
      </c>
      <c r="AG2" s="2">
        <v>19</v>
      </c>
      <c r="AH2" s="2">
        <v>19</v>
      </c>
      <c r="AI2" s="2">
        <v>19</v>
      </c>
      <c r="AJ2" s="2">
        <v>19</v>
      </c>
      <c r="AK2" s="2">
        <v>19</v>
      </c>
      <c r="AL2" s="2">
        <v>19</v>
      </c>
      <c r="AM2" s="2">
        <v>19</v>
      </c>
      <c r="AN2" s="2">
        <v>19</v>
      </c>
      <c r="AO2" s="2">
        <v>11</v>
      </c>
      <c r="AP2" s="2">
        <v>16</v>
      </c>
      <c r="AQ2" s="2">
        <v>14</v>
      </c>
      <c r="AR2" s="2">
        <v>13</v>
      </c>
      <c r="AS2" s="2">
        <v>11</v>
      </c>
      <c r="AT2" s="2">
        <v>12</v>
      </c>
      <c r="AU2" s="2">
        <v>11</v>
      </c>
      <c r="AV2" s="2">
        <v>15</v>
      </c>
      <c r="AW2" s="2">
        <v>13</v>
      </c>
      <c r="AX2" s="2">
        <v>12</v>
      </c>
      <c r="AY2" s="2">
        <v>11</v>
      </c>
      <c r="AZ2" s="5">
        <v>18</v>
      </c>
      <c r="BA2" s="5">
        <v>18</v>
      </c>
      <c r="BB2" s="5">
        <v>18</v>
      </c>
      <c r="BC2" s="2">
        <v>8</v>
      </c>
      <c r="BD2" s="5">
        <v>8</v>
      </c>
      <c r="BE2" s="2">
        <v>9</v>
      </c>
      <c r="BF2" s="5">
        <v>8</v>
      </c>
      <c r="BG2" s="5">
        <v>9</v>
      </c>
      <c r="BH2" s="5">
        <v>10</v>
      </c>
      <c r="BI2" s="100">
        <v>8</v>
      </c>
      <c r="BJ2" s="5">
        <v>10</v>
      </c>
      <c r="BK2" s="5">
        <v>17</v>
      </c>
      <c r="BL2" s="5">
        <v>17</v>
      </c>
      <c r="BM2" s="5">
        <v>17</v>
      </c>
      <c r="BN2" s="5">
        <v>17</v>
      </c>
      <c r="BO2" s="5">
        <v>1</v>
      </c>
      <c r="BP2" s="5">
        <v>4</v>
      </c>
      <c r="BQ2" s="5">
        <v>2</v>
      </c>
      <c r="BR2" s="5">
        <v>1</v>
      </c>
      <c r="BS2" s="5">
        <v>1</v>
      </c>
      <c r="BT2" s="5">
        <v>3</v>
      </c>
      <c r="BU2" s="5">
        <v>2</v>
      </c>
      <c r="BV2" s="5">
        <v>1</v>
      </c>
      <c r="BW2" s="5">
        <v>17</v>
      </c>
      <c r="BX2" s="5">
        <v>17</v>
      </c>
      <c r="BY2" s="5">
        <v>17</v>
      </c>
      <c r="BZ2" s="5">
        <v>17</v>
      </c>
      <c r="CA2" s="5">
        <v>8</v>
      </c>
      <c r="CB2" s="5">
        <v>8</v>
      </c>
      <c r="CC2" s="5">
        <v>9</v>
      </c>
      <c r="CD2" s="5">
        <v>8</v>
      </c>
      <c r="CE2" s="5">
        <v>9</v>
      </c>
      <c r="CF2" s="5">
        <v>9</v>
      </c>
      <c r="CG2" s="5">
        <v>8</v>
      </c>
      <c r="CH2" s="5">
        <v>8</v>
      </c>
      <c r="CI2" s="5">
        <v>3</v>
      </c>
      <c r="CJ2" s="5">
        <v>3</v>
      </c>
      <c r="CK2" s="5">
        <v>3</v>
      </c>
      <c r="CL2" s="5">
        <v>15</v>
      </c>
      <c r="CM2" s="5">
        <v>11</v>
      </c>
      <c r="CN2" s="5">
        <v>13</v>
      </c>
      <c r="CO2" s="5">
        <v>12</v>
      </c>
      <c r="CP2" s="5">
        <v>11</v>
      </c>
      <c r="CQ2" s="5">
        <v>13</v>
      </c>
      <c r="CR2" s="5">
        <v>11</v>
      </c>
      <c r="CS2" s="5">
        <v>11</v>
      </c>
      <c r="CT2" s="5">
        <v>13</v>
      </c>
      <c r="CU2" s="5">
        <v>15</v>
      </c>
      <c r="CV2" s="5">
        <v>12</v>
      </c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4</v>
      </c>
      <c r="EB2" s="7">
        <f>COUNTIF($A2:$DZ2,EB$1)</f>
        <v>2</v>
      </c>
      <c r="EC2" s="7">
        <f t="shared" ref="EC2:EX2" si="1">COUNTIF($A2:$DZ2,EC$1)</f>
        <v>4</v>
      </c>
      <c r="ED2" s="7">
        <f t="shared" si="1"/>
        <v>1</v>
      </c>
      <c r="EE2" s="7">
        <f t="shared" si="1"/>
        <v>10</v>
      </c>
      <c r="EF2" s="7">
        <f t="shared" si="1"/>
        <v>10</v>
      </c>
      <c r="EG2" s="7">
        <f t="shared" si="1"/>
        <v>8</v>
      </c>
      <c r="EH2" s="7">
        <f t="shared" si="1"/>
        <v>9</v>
      </c>
      <c r="EI2" s="7">
        <f t="shared" si="1"/>
        <v>5</v>
      </c>
      <c r="EJ2" s="7">
        <f t="shared" si="1"/>
        <v>2</v>
      </c>
      <c r="EK2" s="7">
        <f t="shared" si="1"/>
        <v>8</v>
      </c>
      <c r="EL2" s="7">
        <f t="shared" si="1"/>
        <v>4</v>
      </c>
      <c r="EM2" s="7">
        <f t="shared" si="1"/>
        <v>5</v>
      </c>
      <c r="EN2" s="7">
        <f t="shared" si="1"/>
        <v>1</v>
      </c>
      <c r="EO2" s="7">
        <f t="shared" si="1"/>
        <v>3</v>
      </c>
      <c r="EP2" s="7">
        <f t="shared" si="1"/>
        <v>1</v>
      </c>
      <c r="EQ2" s="7">
        <f t="shared" si="1"/>
        <v>8</v>
      </c>
      <c r="ER2" s="7">
        <f t="shared" si="1"/>
        <v>3</v>
      </c>
      <c r="ES2" s="7">
        <f t="shared" si="1"/>
        <v>8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>
      <c r="A3" t="s">
        <v>0</v>
      </c>
      <c r="B3" s="111" t="s">
        <v>75</v>
      </c>
      <c r="C3" s="111"/>
      <c r="D3" s="111"/>
      <c r="E3" s="47" t="s">
        <v>1</v>
      </c>
      <c r="F3" s="48" t="s">
        <v>2</v>
      </c>
      <c r="G3" s="49" t="s">
        <v>3</v>
      </c>
      <c r="H3" s="48" t="s">
        <v>4</v>
      </c>
      <c r="I3" s="49" t="s">
        <v>5</v>
      </c>
      <c r="J3" s="48" t="s">
        <v>6</v>
      </c>
      <c r="K3" s="49" t="s">
        <v>7</v>
      </c>
      <c r="L3" s="48" t="s">
        <v>8</v>
      </c>
      <c r="M3" s="49" t="s">
        <v>9</v>
      </c>
      <c r="N3" s="48" t="s">
        <v>10</v>
      </c>
      <c r="O3" s="49" t="s">
        <v>11</v>
      </c>
      <c r="P3" s="48" t="s">
        <v>12</v>
      </c>
      <c r="Q3" s="49" t="s">
        <v>13</v>
      </c>
      <c r="R3" s="48" t="s">
        <v>14</v>
      </c>
      <c r="S3" s="49" t="s">
        <v>15</v>
      </c>
      <c r="T3" s="48" t="s">
        <v>16</v>
      </c>
      <c r="U3" s="49" t="s">
        <v>17</v>
      </c>
      <c r="V3" s="48" t="s">
        <v>18</v>
      </c>
      <c r="W3" s="49" t="s">
        <v>19</v>
      </c>
      <c r="X3" s="48" t="s">
        <v>20</v>
      </c>
      <c r="Y3" s="49" t="s">
        <v>21</v>
      </c>
      <c r="Z3" s="48" t="s">
        <v>22</v>
      </c>
      <c r="AA3" s="49" t="s">
        <v>23</v>
      </c>
      <c r="AB3" s="48" t="s">
        <v>24</v>
      </c>
      <c r="AC3" s="49" t="s">
        <v>25</v>
      </c>
      <c r="AD3" s="48" t="s">
        <v>98</v>
      </c>
      <c r="AE3" s="49" t="s">
        <v>99</v>
      </c>
      <c r="AF3" s="48" t="s">
        <v>100</v>
      </c>
      <c r="AG3" s="49" t="s">
        <v>148</v>
      </c>
      <c r="AH3" s="48" t="s">
        <v>149</v>
      </c>
      <c r="AI3" s="49" t="s">
        <v>150</v>
      </c>
      <c r="AJ3" s="48" t="s">
        <v>151</v>
      </c>
      <c r="AK3" s="49" t="s">
        <v>152</v>
      </c>
      <c r="AL3" s="48" t="s">
        <v>153</v>
      </c>
      <c r="AM3" s="49" t="s">
        <v>154</v>
      </c>
      <c r="AN3" s="48" t="s">
        <v>155</v>
      </c>
      <c r="AO3" s="49" t="s">
        <v>42</v>
      </c>
      <c r="AP3" s="48" t="s">
        <v>44</v>
      </c>
      <c r="AQ3" s="49" t="s">
        <v>39</v>
      </c>
      <c r="AR3" s="48" t="s">
        <v>51</v>
      </c>
      <c r="AS3" s="49" t="s">
        <v>40</v>
      </c>
      <c r="AT3" s="48" t="s">
        <v>55</v>
      </c>
      <c r="AU3" s="49" t="s">
        <v>60</v>
      </c>
      <c r="AV3" s="48" t="s">
        <v>45</v>
      </c>
      <c r="AW3" s="49" t="s">
        <v>49</v>
      </c>
      <c r="AX3" s="48" t="s">
        <v>62</v>
      </c>
      <c r="AY3" s="49" t="s">
        <v>52</v>
      </c>
      <c r="AZ3" s="48" t="s">
        <v>56</v>
      </c>
      <c r="BA3" s="49" t="s">
        <v>61</v>
      </c>
      <c r="BB3" s="48" t="s">
        <v>47</v>
      </c>
      <c r="BC3" s="49" t="s">
        <v>50</v>
      </c>
      <c r="BD3" s="48" t="s">
        <v>41</v>
      </c>
      <c r="BE3" s="49" t="s">
        <v>53</v>
      </c>
      <c r="BF3" s="48" t="s">
        <v>57</v>
      </c>
      <c r="BG3" s="49" t="s">
        <v>43</v>
      </c>
      <c r="BH3" s="48" t="s">
        <v>63</v>
      </c>
      <c r="BI3" s="49" t="s">
        <v>46</v>
      </c>
      <c r="BJ3" s="48" t="s">
        <v>48</v>
      </c>
      <c r="BK3" s="49" t="s">
        <v>58</v>
      </c>
      <c r="BL3" s="48" t="s">
        <v>54</v>
      </c>
      <c r="BM3" s="49" t="s">
        <v>59</v>
      </c>
      <c r="BN3" s="48" t="s">
        <v>101</v>
      </c>
      <c r="BO3" s="49" t="s">
        <v>102</v>
      </c>
      <c r="BP3" s="48" t="s">
        <v>103</v>
      </c>
      <c r="BQ3" s="49" t="s">
        <v>156</v>
      </c>
      <c r="BR3" s="99" t="s">
        <v>157</v>
      </c>
      <c r="BS3" s="48" t="s">
        <v>106</v>
      </c>
      <c r="BT3" s="49" t="s">
        <v>107</v>
      </c>
      <c r="BU3" s="48" t="s">
        <v>108</v>
      </c>
      <c r="BV3" s="49" t="s">
        <v>158</v>
      </c>
      <c r="BW3" s="48" t="s">
        <v>159</v>
      </c>
      <c r="BX3" s="49" t="s">
        <v>160</v>
      </c>
      <c r="BY3" s="48" t="s">
        <v>161</v>
      </c>
      <c r="BZ3" s="49" t="s">
        <v>162</v>
      </c>
      <c r="CA3" s="48" t="s">
        <v>163</v>
      </c>
      <c r="CB3" s="49" t="s">
        <v>164</v>
      </c>
      <c r="CC3" s="48" t="s">
        <v>165</v>
      </c>
      <c r="CD3" s="49" t="s">
        <v>166</v>
      </c>
      <c r="CE3" s="48" t="s">
        <v>167</v>
      </c>
      <c r="CF3" s="49" t="s">
        <v>168</v>
      </c>
      <c r="CG3" s="48" t="s">
        <v>169</v>
      </c>
      <c r="CH3" s="49" t="s">
        <v>170</v>
      </c>
      <c r="CI3" s="48" t="s">
        <v>171</v>
      </c>
      <c r="CJ3" s="49" t="s">
        <v>172</v>
      </c>
      <c r="CK3" s="48" t="s">
        <v>173</v>
      </c>
      <c r="CL3" s="49" t="s">
        <v>174</v>
      </c>
      <c r="CM3" s="48" t="s">
        <v>175</v>
      </c>
      <c r="CN3" s="49" t="s">
        <v>176</v>
      </c>
      <c r="CO3" s="48" t="s">
        <v>177</v>
      </c>
      <c r="CP3" s="49" t="s">
        <v>178</v>
      </c>
      <c r="CQ3" s="48" t="s">
        <v>179</v>
      </c>
      <c r="CR3" s="49" t="s">
        <v>180</v>
      </c>
      <c r="CS3" s="48" t="s">
        <v>181</v>
      </c>
      <c r="CT3" s="49" t="s">
        <v>182</v>
      </c>
      <c r="CU3" s="48" t="s">
        <v>183</v>
      </c>
      <c r="CV3" s="48" t="s">
        <v>184</v>
      </c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6" customFormat="1">
      <c r="A4" s="42"/>
      <c r="B4" s="43"/>
      <c r="C4" s="43"/>
      <c r="D4" s="43"/>
      <c r="E4" s="44"/>
      <c r="F4" s="45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45"/>
      <c r="U4" s="44"/>
      <c r="V4" s="45"/>
      <c r="W4" s="44"/>
      <c r="X4" s="45"/>
      <c r="Y4" s="44"/>
      <c r="Z4" s="45"/>
      <c r="AA4" s="44"/>
      <c r="AB4" s="45"/>
      <c r="AC4" s="44"/>
      <c r="AD4" s="45"/>
      <c r="AE4" s="44"/>
      <c r="AF4" s="45"/>
      <c r="AG4" s="44"/>
      <c r="AH4" s="45"/>
      <c r="AI4" s="44"/>
      <c r="AJ4" s="45"/>
      <c r="AK4" s="44"/>
      <c r="AL4" s="45"/>
      <c r="AM4" s="44"/>
      <c r="AN4" s="45"/>
      <c r="AO4" s="44"/>
      <c r="AP4" s="45"/>
      <c r="AQ4" s="44"/>
      <c r="AR4" s="45"/>
      <c r="AS4" s="44"/>
      <c r="AT4" s="45"/>
      <c r="AU4" s="44"/>
      <c r="AV4" s="45"/>
      <c r="AW4" s="44"/>
      <c r="AX4" s="45"/>
      <c r="AY4" s="44"/>
      <c r="AZ4" s="45"/>
      <c r="BA4" s="44"/>
      <c r="BB4" s="45"/>
      <c r="BC4" s="44"/>
      <c r="BD4" s="45"/>
      <c r="BE4" s="44"/>
      <c r="BF4" s="45"/>
      <c r="BG4" s="44"/>
      <c r="BH4" s="45"/>
      <c r="BI4" s="44"/>
      <c r="BJ4" s="45"/>
      <c r="BK4" s="44"/>
      <c r="BL4" s="45"/>
      <c r="BM4" s="44"/>
      <c r="BN4" s="45"/>
      <c r="BO4" s="44"/>
      <c r="BP4" s="45"/>
      <c r="BQ4" s="44"/>
      <c r="BR4" s="45"/>
      <c r="BS4" s="44"/>
      <c r="BT4" s="45"/>
      <c r="BU4" s="44"/>
      <c r="BV4" s="45"/>
      <c r="BW4" s="44"/>
      <c r="BX4" s="45"/>
      <c r="BY4" s="44"/>
      <c r="BZ4" s="45"/>
      <c r="CA4" s="44"/>
      <c r="CB4" s="45"/>
      <c r="CC4" s="44"/>
      <c r="CD4" s="45"/>
      <c r="CE4" s="44"/>
      <c r="CF4" s="45"/>
      <c r="CG4" s="44"/>
      <c r="CH4" s="45"/>
      <c r="CI4" s="44"/>
      <c r="CJ4" s="45"/>
      <c r="CK4" s="44"/>
      <c r="CL4" s="45"/>
      <c r="CM4" s="44"/>
      <c r="CN4" s="45"/>
      <c r="CO4" s="44"/>
      <c r="CP4" s="45"/>
      <c r="CQ4" s="44"/>
      <c r="CR4" s="45"/>
      <c r="CS4" s="44"/>
      <c r="CT4" s="45"/>
      <c r="CU4" s="44"/>
      <c r="CV4" s="45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6">
        <f>SUMIF($E$2:$DZ$2,EA$1,$E4:$DZ4)</f>
        <v>0</v>
      </c>
      <c r="EB4" s="16">
        <f t="shared" ref="EB4:EX15" si="2">SUMIF($E$2:$DZ$2,EB$1,$E4:$DZ4)</f>
        <v>0</v>
      </c>
      <c r="EC4" s="16">
        <f t="shared" si="2"/>
        <v>0</v>
      </c>
      <c r="ED4" s="16">
        <f t="shared" si="2"/>
        <v>0</v>
      </c>
      <c r="EE4" s="16">
        <f t="shared" si="2"/>
        <v>0</v>
      </c>
      <c r="EF4" s="16">
        <f t="shared" si="2"/>
        <v>0</v>
      </c>
      <c r="EG4" s="16">
        <f t="shared" si="2"/>
        <v>0</v>
      </c>
      <c r="EH4" s="16">
        <f t="shared" si="2"/>
        <v>0</v>
      </c>
      <c r="EI4" s="16">
        <f t="shared" si="2"/>
        <v>0</v>
      </c>
      <c r="EJ4" s="16">
        <f t="shared" si="2"/>
        <v>0</v>
      </c>
      <c r="EK4" s="16">
        <f t="shared" si="2"/>
        <v>0</v>
      </c>
      <c r="EL4" s="16">
        <f t="shared" si="2"/>
        <v>0</v>
      </c>
      <c r="EM4" s="16">
        <f t="shared" si="2"/>
        <v>0</v>
      </c>
      <c r="EN4" s="16">
        <f t="shared" si="2"/>
        <v>0</v>
      </c>
      <c r="EO4" s="16">
        <f t="shared" si="2"/>
        <v>0</v>
      </c>
      <c r="EP4" s="16">
        <f t="shared" si="2"/>
        <v>0</v>
      </c>
      <c r="EQ4" s="16">
        <f t="shared" si="2"/>
        <v>0</v>
      </c>
      <c r="ER4" s="16">
        <f t="shared" si="2"/>
        <v>0</v>
      </c>
      <c r="ES4" s="16">
        <f t="shared" si="2"/>
        <v>0</v>
      </c>
      <c r="ET4" s="16">
        <f t="shared" si="2"/>
        <v>0</v>
      </c>
      <c r="EU4" s="16">
        <f t="shared" si="2"/>
        <v>0</v>
      </c>
      <c r="EV4" s="16">
        <f t="shared" si="2"/>
        <v>0</v>
      </c>
      <c r="EW4" s="16">
        <f t="shared" si="2"/>
        <v>0</v>
      </c>
      <c r="EX4" s="16">
        <f t="shared" si="2"/>
        <v>0</v>
      </c>
    </row>
    <row r="5" spans="1:154" s="16" customFormat="1">
      <c r="A5" s="42"/>
      <c r="B5" s="43"/>
      <c r="C5" s="43"/>
      <c r="D5" s="43"/>
      <c r="E5" s="44"/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  <c r="W5" s="44"/>
      <c r="X5" s="45"/>
      <c r="Y5" s="44"/>
      <c r="Z5" s="45"/>
      <c r="AA5" s="44"/>
      <c r="AB5" s="45"/>
      <c r="AC5" s="44"/>
      <c r="AD5" s="45"/>
      <c r="AE5" s="44"/>
      <c r="AF5" s="45"/>
      <c r="AG5" s="44"/>
      <c r="AH5" s="45"/>
      <c r="AI5" s="44"/>
      <c r="AJ5" s="45"/>
      <c r="AK5" s="44"/>
      <c r="AL5" s="45"/>
      <c r="AM5" s="44"/>
      <c r="AN5" s="45"/>
      <c r="AO5" s="44"/>
      <c r="AP5" s="45"/>
      <c r="AQ5" s="44"/>
      <c r="AR5" s="45"/>
      <c r="AS5" s="44"/>
      <c r="AT5" s="45"/>
      <c r="AU5" s="44"/>
      <c r="AV5" s="45"/>
      <c r="AW5" s="44"/>
      <c r="AX5" s="45"/>
      <c r="AY5" s="44"/>
      <c r="AZ5" s="45"/>
      <c r="BA5" s="44"/>
      <c r="BB5" s="45"/>
      <c r="BC5" s="44"/>
      <c r="BD5" s="45"/>
      <c r="BE5" s="44"/>
      <c r="BF5" s="45"/>
      <c r="BG5" s="44"/>
      <c r="BH5" s="45"/>
      <c r="BI5" s="44"/>
      <c r="BJ5" s="45"/>
      <c r="BK5" s="44"/>
      <c r="BL5" s="45"/>
      <c r="BM5" s="44"/>
      <c r="BN5" s="45"/>
      <c r="BO5" s="44"/>
      <c r="BP5" s="45"/>
      <c r="BQ5" s="44"/>
      <c r="BR5" s="45"/>
      <c r="BS5" s="44"/>
      <c r="BT5" s="45"/>
      <c r="BU5" s="44"/>
      <c r="BV5" s="45"/>
      <c r="BW5" s="44"/>
      <c r="BX5" s="45"/>
      <c r="BY5" s="44"/>
      <c r="BZ5" s="45"/>
      <c r="CA5" s="44"/>
      <c r="CB5" s="45"/>
      <c r="CC5" s="44"/>
      <c r="CD5" s="45"/>
      <c r="CE5" s="44"/>
      <c r="CF5" s="45"/>
      <c r="CG5" s="44"/>
      <c r="CH5" s="45"/>
      <c r="CI5" s="44"/>
      <c r="CJ5" s="45"/>
      <c r="CK5" s="44"/>
      <c r="CL5" s="45"/>
      <c r="CM5" s="44"/>
      <c r="CN5" s="45"/>
      <c r="CO5" s="44"/>
      <c r="CP5" s="45"/>
      <c r="CQ5" s="44"/>
      <c r="CR5" s="45"/>
      <c r="CS5" s="44"/>
      <c r="CT5" s="45"/>
      <c r="CU5" s="44"/>
      <c r="CV5" s="45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6">
        <f t="shared" ref="EA5:EP20" si="3">SUMIF($E$2:$DZ$2,EA$1,$E5:$DZ5)</f>
        <v>0</v>
      </c>
      <c r="EB5" s="16">
        <f t="shared" si="2"/>
        <v>0</v>
      </c>
      <c r="EC5" s="16">
        <f t="shared" si="2"/>
        <v>0</v>
      </c>
      <c r="ED5" s="16">
        <f t="shared" si="2"/>
        <v>0</v>
      </c>
      <c r="EE5" s="16">
        <f t="shared" si="2"/>
        <v>0</v>
      </c>
      <c r="EF5" s="16">
        <f t="shared" si="2"/>
        <v>0</v>
      </c>
      <c r="EG5" s="16">
        <f t="shared" si="2"/>
        <v>0</v>
      </c>
      <c r="EH5" s="16">
        <f t="shared" si="2"/>
        <v>0</v>
      </c>
      <c r="EI5" s="16">
        <f t="shared" si="2"/>
        <v>0</v>
      </c>
      <c r="EJ5" s="16">
        <f t="shared" si="2"/>
        <v>0</v>
      </c>
      <c r="EK5" s="16">
        <f t="shared" si="2"/>
        <v>0</v>
      </c>
      <c r="EL5" s="16">
        <f t="shared" si="2"/>
        <v>0</v>
      </c>
      <c r="EM5" s="16">
        <f t="shared" si="2"/>
        <v>0</v>
      </c>
      <c r="EN5" s="16">
        <f t="shared" si="2"/>
        <v>0</v>
      </c>
      <c r="EO5" s="16">
        <f t="shared" si="2"/>
        <v>0</v>
      </c>
      <c r="EP5" s="16">
        <f t="shared" si="2"/>
        <v>0</v>
      </c>
      <c r="EQ5" s="16">
        <f t="shared" si="2"/>
        <v>0</v>
      </c>
      <c r="ER5" s="16">
        <f t="shared" si="2"/>
        <v>0</v>
      </c>
      <c r="ES5" s="16">
        <f t="shared" si="2"/>
        <v>0</v>
      </c>
      <c r="ET5" s="16">
        <f t="shared" si="2"/>
        <v>0</v>
      </c>
      <c r="EU5" s="16">
        <f t="shared" si="2"/>
        <v>0</v>
      </c>
      <c r="EV5" s="16">
        <f t="shared" si="2"/>
        <v>0</v>
      </c>
      <c r="EW5" s="16">
        <f t="shared" si="2"/>
        <v>0</v>
      </c>
      <c r="EX5" s="16">
        <f t="shared" si="2"/>
        <v>0</v>
      </c>
    </row>
    <row r="6" spans="1:154" s="16" customFormat="1">
      <c r="A6" s="42"/>
      <c r="B6" s="43"/>
      <c r="C6" s="43"/>
      <c r="D6" s="43"/>
      <c r="E6" s="44"/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45"/>
      <c r="AA6" s="44"/>
      <c r="AB6" s="45"/>
      <c r="AC6" s="44"/>
      <c r="AD6" s="45"/>
      <c r="AE6" s="44"/>
      <c r="AF6" s="45"/>
      <c r="AG6" s="44"/>
      <c r="AH6" s="45"/>
      <c r="AI6" s="44"/>
      <c r="AJ6" s="45"/>
      <c r="AK6" s="44"/>
      <c r="AL6" s="45"/>
      <c r="AM6" s="44"/>
      <c r="AN6" s="45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44"/>
      <c r="AZ6" s="45"/>
      <c r="BA6" s="44"/>
      <c r="BB6" s="45"/>
      <c r="BC6" s="44"/>
      <c r="BD6" s="45"/>
      <c r="BE6" s="44"/>
      <c r="BF6" s="45"/>
      <c r="BG6" s="44"/>
      <c r="BH6" s="45"/>
      <c r="BI6" s="44"/>
      <c r="BJ6" s="45"/>
      <c r="BK6" s="44"/>
      <c r="BL6" s="45"/>
      <c r="BM6" s="44"/>
      <c r="BN6" s="45"/>
      <c r="BO6" s="44"/>
      <c r="BP6" s="45"/>
      <c r="BQ6" s="44"/>
      <c r="BR6" s="45"/>
      <c r="BS6" s="44"/>
      <c r="BT6" s="45"/>
      <c r="BU6" s="44"/>
      <c r="BV6" s="45"/>
      <c r="BW6" s="44"/>
      <c r="BX6" s="45"/>
      <c r="BY6" s="44"/>
      <c r="BZ6" s="45"/>
      <c r="CA6" s="44"/>
      <c r="CB6" s="45"/>
      <c r="CC6" s="44"/>
      <c r="CD6" s="45"/>
      <c r="CE6" s="44"/>
      <c r="CF6" s="45"/>
      <c r="CG6" s="44"/>
      <c r="CH6" s="45"/>
      <c r="CI6" s="44"/>
      <c r="CJ6" s="45"/>
      <c r="CK6" s="44"/>
      <c r="CL6" s="45"/>
      <c r="CM6" s="44"/>
      <c r="CN6" s="45"/>
      <c r="CO6" s="44"/>
      <c r="CP6" s="45"/>
      <c r="CQ6" s="44"/>
      <c r="CR6" s="45"/>
      <c r="CS6" s="44"/>
      <c r="CT6" s="45"/>
      <c r="CU6" s="44"/>
      <c r="CV6" s="45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6">
        <f t="shared" si="3"/>
        <v>0</v>
      </c>
      <c r="EB6" s="16">
        <f t="shared" si="2"/>
        <v>0</v>
      </c>
      <c r="EC6" s="16">
        <f t="shared" si="2"/>
        <v>0</v>
      </c>
      <c r="ED6" s="16">
        <f t="shared" si="2"/>
        <v>0</v>
      </c>
      <c r="EE6" s="16">
        <f t="shared" si="2"/>
        <v>0</v>
      </c>
      <c r="EF6" s="16">
        <f t="shared" si="2"/>
        <v>0</v>
      </c>
      <c r="EG6" s="16">
        <f t="shared" si="2"/>
        <v>0</v>
      </c>
      <c r="EH6" s="16">
        <f t="shared" si="2"/>
        <v>0</v>
      </c>
      <c r="EI6" s="16">
        <f t="shared" si="2"/>
        <v>0</v>
      </c>
      <c r="EJ6" s="16">
        <f t="shared" si="2"/>
        <v>0</v>
      </c>
      <c r="EK6" s="16">
        <f t="shared" si="2"/>
        <v>0</v>
      </c>
      <c r="EL6" s="16">
        <f t="shared" si="2"/>
        <v>0</v>
      </c>
      <c r="EM6" s="16">
        <f t="shared" si="2"/>
        <v>0</v>
      </c>
      <c r="EN6" s="16">
        <f t="shared" si="2"/>
        <v>0</v>
      </c>
      <c r="EO6" s="16">
        <f t="shared" si="2"/>
        <v>0</v>
      </c>
      <c r="EP6" s="16">
        <f t="shared" si="2"/>
        <v>0</v>
      </c>
      <c r="EQ6" s="16">
        <f t="shared" si="2"/>
        <v>0</v>
      </c>
      <c r="ER6" s="16">
        <f t="shared" si="2"/>
        <v>0</v>
      </c>
      <c r="ES6" s="16">
        <f t="shared" si="2"/>
        <v>0</v>
      </c>
      <c r="ET6" s="16">
        <f t="shared" si="2"/>
        <v>0</v>
      </c>
      <c r="EU6" s="16">
        <f t="shared" si="2"/>
        <v>0</v>
      </c>
      <c r="EV6" s="16">
        <f t="shared" si="2"/>
        <v>0</v>
      </c>
      <c r="EW6" s="16">
        <f t="shared" si="2"/>
        <v>0</v>
      </c>
      <c r="EX6" s="16">
        <f t="shared" si="2"/>
        <v>0</v>
      </c>
    </row>
    <row r="7" spans="1:154" s="16" customFormat="1">
      <c r="A7" s="42"/>
      <c r="B7" s="43"/>
      <c r="C7" s="43"/>
      <c r="D7" s="43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45"/>
      <c r="AA7" s="44"/>
      <c r="AB7" s="45"/>
      <c r="AC7" s="44"/>
      <c r="AD7" s="45"/>
      <c r="AE7" s="44"/>
      <c r="AF7" s="45"/>
      <c r="AG7" s="44"/>
      <c r="AH7" s="45"/>
      <c r="AI7" s="44"/>
      <c r="AJ7" s="45"/>
      <c r="AK7" s="44"/>
      <c r="AL7" s="45"/>
      <c r="AM7" s="44"/>
      <c r="AN7" s="45"/>
      <c r="AO7" s="44"/>
      <c r="AP7" s="45"/>
      <c r="AQ7" s="44"/>
      <c r="AR7" s="45"/>
      <c r="AS7" s="44"/>
      <c r="AT7" s="45"/>
      <c r="AU7" s="44"/>
      <c r="AV7" s="45"/>
      <c r="AW7" s="44"/>
      <c r="AX7" s="45"/>
      <c r="AY7" s="44"/>
      <c r="AZ7" s="45"/>
      <c r="BA7" s="44"/>
      <c r="BB7" s="45"/>
      <c r="BC7" s="44"/>
      <c r="BD7" s="45"/>
      <c r="BE7" s="44"/>
      <c r="BF7" s="45"/>
      <c r="BG7" s="44"/>
      <c r="BH7" s="45"/>
      <c r="BI7" s="44"/>
      <c r="BJ7" s="45"/>
      <c r="BK7" s="44"/>
      <c r="BL7" s="45"/>
      <c r="BM7" s="44"/>
      <c r="BN7" s="45"/>
      <c r="BO7" s="44"/>
      <c r="BP7" s="45"/>
      <c r="BQ7" s="44"/>
      <c r="BR7" s="45"/>
      <c r="BS7" s="44"/>
      <c r="BT7" s="45"/>
      <c r="BU7" s="44"/>
      <c r="BV7" s="45"/>
      <c r="BW7" s="44"/>
      <c r="BX7" s="45"/>
      <c r="BY7" s="44"/>
      <c r="BZ7" s="45"/>
      <c r="CA7" s="44"/>
      <c r="CB7" s="45"/>
      <c r="CC7" s="44"/>
      <c r="CD7" s="45"/>
      <c r="CE7" s="44"/>
      <c r="CF7" s="45"/>
      <c r="CG7" s="44"/>
      <c r="CH7" s="45"/>
      <c r="CI7" s="44"/>
      <c r="CJ7" s="45"/>
      <c r="CK7" s="44"/>
      <c r="CL7" s="45"/>
      <c r="CM7" s="44"/>
      <c r="CN7" s="45"/>
      <c r="CO7" s="44"/>
      <c r="CP7" s="45"/>
      <c r="CQ7" s="44"/>
      <c r="CR7" s="45"/>
      <c r="CS7" s="44"/>
      <c r="CT7" s="45"/>
      <c r="CU7" s="44"/>
      <c r="CV7" s="45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6">
        <f t="shared" si="3"/>
        <v>0</v>
      </c>
      <c r="EB7" s="16">
        <f t="shared" si="2"/>
        <v>0</v>
      </c>
      <c r="EC7" s="16">
        <f t="shared" si="2"/>
        <v>0</v>
      </c>
      <c r="ED7" s="16">
        <f t="shared" si="2"/>
        <v>0</v>
      </c>
      <c r="EE7" s="16">
        <f t="shared" si="2"/>
        <v>0</v>
      </c>
      <c r="EF7" s="16">
        <f t="shared" si="2"/>
        <v>0</v>
      </c>
      <c r="EG7" s="16">
        <f t="shared" si="2"/>
        <v>0</v>
      </c>
      <c r="EH7" s="16">
        <f t="shared" si="2"/>
        <v>0</v>
      </c>
      <c r="EI7" s="16">
        <f t="shared" si="2"/>
        <v>0</v>
      </c>
      <c r="EJ7" s="16">
        <f t="shared" si="2"/>
        <v>0</v>
      </c>
      <c r="EK7" s="16">
        <f t="shared" si="2"/>
        <v>0</v>
      </c>
      <c r="EL7" s="16">
        <f t="shared" si="2"/>
        <v>0</v>
      </c>
      <c r="EM7" s="16">
        <f t="shared" si="2"/>
        <v>0</v>
      </c>
      <c r="EN7" s="16">
        <f t="shared" si="2"/>
        <v>0</v>
      </c>
      <c r="EO7" s="16">
        <f t="shared" si="2"/>
        <v>0</v>
      </c>
      <c r="EP7" s="16">
        <f t="shared" si="2"/>
        <v>0</v>
      </c>
      <c r="EQ7" s="16">
        <f t="shared" si="2"/>
        <v>0</v>
      </c>
      <c r="ER7" s="16">
        <f t="shared" si="2"/>
        <v>0</v>
      </c>
      <c r="ES7" s="16">
        <f t="shared" si="2"/>
        <v>0</v>
      </c>
      <c r="ET7" s="16">
        <f t="shared" si="2"/>
        <v>0</v>
      </c>
      <c r="EU7" s="16">
        <f t="shared" si="2"/>
        <v>0</v>
      </c>
      <c r="EV7" s="16">
        <f t="shared" si="2"/>
        <v>0</v>
      </c>
      <c r="EW7" s="16">
        <f t="shared" si="2"/>
        <v>0</v>
      </c>
      <c r="EX7" s="16">
        <f t="shared" si="2"/>
        <v>0</v>
      </c>
    </row>
    <row r="8" spans="1:154" s="16" customFormat="1">
      <c r="A8" s="42"/>
      <c r="B8" s="43"/>
      <c r="C8" s="43"/>
      <c r="D8" s="43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5"/>
      <c r="Q8" s="44"/>
      <c r="R8" s="45"/>
      <c r="S8" s="44"/>
      <c r="T8" s="45"/>
      <c r="U8" s="44"/>
      <c r="V8" s="45"/>
      <c r="W8" s="44"/>
      <c r="X8" s="45"/>
      <c r="Y8" s="44"/>
      <c r="Z8" s="45"/>
      <c r="AA8" s="44"/>
      <c r="AB8" s="45"/>
      <c r="AC8" s="44"/>
      <c r="AD8" s="45"/>
      <c r="AE8" s="44"/>
      <c r="AF8" s="45"/>
      <c r="AG8" s="44"/>
      <c r="AH8" s="45"/>
      <c r="AI8" s="44"/>
      <c r="AJ8" s="45"/>
      <c r="AK8" s="44"/>
      <c r="AL8" s="45"/>
      <c r="AM8" s="44"/>
      <c r="AN8" s="45"/>
      <c r="AO8" s="44"/>
      <c r="AP8" s="45"/>
      <c r="AQ8" s="44"/>
      <c r="AR8" s="45"/>
      <c r="AS8" s="44"/>
      <c r="AT8" s="45"/>
      <c r="AU8" s="44"/>
      <c r="AV8" s="45"/>
      <c r="AW8" s="44"/>
      <c r="AX8" s="45"/>
      <c r="AY8" s="44"/>
      <c r="AZ8" s="45"/>
      <c r="BA8" s="44"/>
      <c r="BB8" s="45"/>
      <c r="BC8" s="44"/>
      <c r="BD8" s="45"/>
      <c r="BE8" s="44"/>
      <c r="BF8" s="45"/>
      <c r="BG8" s="44"/>
      <c r="BH8" s="45"/>
      <c r="BI8" s="44"/>
      <c r="BJ8" s="45"/>
      <c r="BK8" s="44"/>
      <c r="BL8" s="45"/>
      <c r="BM8" s="44"/>
      <c r="BN8" s="45"/>
      <c r="BO8" s="44"/>
      <c r="BP8" s="45"/>
      <c r="BQ8" s="44"/>
      <c r="BR8" s="45"/>
      <c r="BS8" s="44"/>
      <c r="BT8" s="45"/>
      <c r="BU8" s="44"/>
      <c r="BV8" s="45"/>
      <c r="BW8" s="44"/>
      <c r="BX8" s="45"/>
      <c r="BY8" s="44"/>
      <c r="BZ8" s="45"/>
      <c r="CA8" s="44"/>
      <c r="CB8" s="45"/>
      <c r="CC8" s="44"/>
      <c r="CD8" s="45"/>
      <c r="CE8" s="44"/>
      <c r="CF8" s="45"/>
      <c r="CG8" s="44"/>
      <c r="CH8" s="45"/>
      <c r="CI8" s="44"/>
      <c r="CJ8" s="45"/>
      <c r="CK8" s="44"/>
      <c r="CL8" s="45"/>
      <c r="CM8" s="44"/>
      <c r="CN8" s="45"/>
      <c r="CO8" s="44"/>
      <c r="CP8" s="45"/>
      <c r="CQ8" s="44"/>
      <c r="CR8" s="45"/>
      <c r="CS8" s="44"/>
      <c r="CT8" s="45"/>
      <c r="CU8" s="44"/>
      <c r="CV8" s="45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6">
        <f t="shared" si="3"/>
        <v>0</v>
      </c>
      <c r="EB8" s="16">
        <f t="shared" si="2"/>
        <v>0</v>
      </c>
      <c r="EC8" s="16">
        <f t="shared" si="2"/>
        <v>0</v>
      </c>
      <c r="ED8" s="16">
        <f t="shared" si="2"/>
        <v>0</v>
      </c>
      <c r="EE8" s="16">
        <f t="shared" si="2"/>
        <v>0</v>
      </c>
      <c r="EF8" s="16">
        <f t="shared" si="2"/>
        <v>0</v>
      </c>
      <c r="EG8" s="16">
        <f t="shared" si="2"/>
        <v>0</v>
      </c>
      <c r="EH8" s="16">
        <f t="shared" si="2"/>
        <v>0</v>
      </c>
      <c r="EI8" s="16">
        <f t="shared" si="2"/>
        <v>0</v>
      </c>
      <c r="EJ8" s="16">
        <f t="shared" si="2"/>
        <v>0</v>
      </c>
      <c r="EK8" s="16">
        <f t="shared" si="2"/>
        <v>0</v>
      </c>
      <c r="EL8" s="16">
        <f t="shared" si="2"/>
        <v>0</v>
      </c>
      <c r="EM8" s="16">
        <f t="shared" si="2"/>
        <v>0</v>
      </c>
      <c r="EN8" s="16">
        <f t="shared" si="2"/>
        <v>0</v>
      </c>
      <c r="EO8" s="16">
        <f t="shared" si="2"/>
        <v>0</v>
      </c>
      <c r="EP8" s="16">
        <f t="shared" si="2"/>
        <v>0</v>
      </c>
      <c r="EQ8" s="16">
        <f t="shared" si="2"/>
        <v>0</v>
      </c>
      <c r="ER8" s="16">
        <f t="shared" si="2"/>
        <v>0</v>
      </c>
      <c r="ES8" s="16">
        <f t="shared" si="2"/>
        <v>0</v>
      </c>
      <c r="ET8" s="16">
        <f t="shared" si="2"/>
        <v>0</v>
      </c>
      <c r="EU8" s="16">
        <f t="shared" si="2"/>
        <v>0</v>
      </c>
      <c r="EV8" s="16">
        <f t="shared" si="2"/>
        <v>0</v>
      </c>
      <c r="EW8" s="16">
        <f t="shared" si="2"/>
        <v>0</v>
      </c>
      <c r="EX8" s="16">
        <f t="shared" si="2"/>
        <v>0</v>
      </c>
    </row>
    <row r="9" spans="1:154" s="16" customFormat="1">
      <c r="A9" s="42"/>
      <c r="B9" s="43"/>
      <c r="C9" s="43"/>
      <c r="D9" s="43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4"/>
      <c r="T9" s="45"/>
      <c r="U9" s="44"/>
      <c r="V9" s="45"/>
      <c r="W9" s="44"/>
      <c r="X9" s="45"/>
      <c r="Y9" s="44"/>
      <c r="Z9" s="45"/>
      <c r="AA9" s="44"/>
      <c r="AB9" s="45"/>
      <c r="AC9" s="44"/>
      <c r="AD9" s="45"/>
      <c r="AE9" s="44"/>
      <c r="AF9" s="45"/>
      <c r="AG9" s="44"/>
      <c r="AH9" s="45"/>
      <c r="AI9" s="44"/>
      <c r="AJ9" s="45"/>
      <c r="AK9" s="44"/>
      <c r="AL9" s="45"/>
      <c r="AM9" s="44"/>
      <c r="AN9" s="45"/>
      <c r="AO9" s="44"/>
      <c r="AP9" s="45"/>
      <c r="AQ9" s="44"/>
      <c r="AR9" s="45"/>
      <c r="AS9" s="44"/>
      <c r="AT9" s="45"/>
      <c r="AU9" s="44"/>
      <c r="AV9" s="45"/>
      <c r="AW9" s="44"/>
      <c r="AX9" s="45"/>
      <c r="AY9" s="44"/>
      <c r="AZ9" s="45"/>
      <c r="BA9" s="44"/>
      <c r="BB9" s="45"/>
      <c r="BC9" s="44"/>
      <c r="BD9" s="45"/>
      <c r="BE9" s="44"/>
      <c r="BF9" s="45"/>
      <c r="BG9" s="44"/>
      <c r="BH9" s="45"/>
      <c r="BI9" s="44"/>
      <c r="BJ9" s="45"/>
      <c r="BK9" s="44"/>
      <c r="BL9" s="45"/>
      <c r="BM9" s="44"/>
      <c r="BN9" s="45"/>
      <c r="BO9" s="44"/>
      <c r="BP9" s="45"/>
      <c r="BQ9" s="44"/>
      <c r="BR9" s="45"/>
      <c r="BS9" s="44"/>
      <c r="BT9" s="45"/>
      <c r="BU9" s="44"/>
      <c r="BV9" s="45"/>
      <c r="BW9" s="44"/>
      <c r="BX9" s="45"/>
      <c r="BY9" s="44"/>
      <c r="BZ9" s="45"/>
      <c r="CA9" s="44"/>
      <c r="CB9" s="45"/>
      <c r="CC9" s="44"/>
      <c r="CD9" s="45"/>
      <c r="CE9" s="44"/>
      <c r="CF9" s="45"/>
      <c r="CG9" s="44"/>
      <c r="CH9" s="45"/>
      <c r="CI9" s="44"/>
      <c r="CJ9" s="45"/>
      <c r="CK9" s="44"/>
      <c r="CL9" s="45"/>
      <c r="CM9" s="44"/>
      <c r="CN9" s="45"/>
      <c r="CO9" s="44"/>
      <c r="CP9" s="45"/>
      <c r="CQ9" s="44"/>
      <c r="CR9" s="45"/>
      <c r="CS9" s="44"/>
      <c r="CT9" s="45"/>
      <c r="CU9" s="44"/>
      <c r="CV9" s="108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6">
        <f t="shared" si="3"/>
        <v>0</v>
      </c>
      <c r="EB9" s="16">
        <f t="shared" si="3"/>
        <v>0</v>
      </c>
      <c r="EC9" s="16">
        <f t="shared" si="3"/>
        <v>0</v>
      </c>
      <c r="ED9" s="16">
        <f t="shared" si="3"/>
        <v>0</v>
      </c>
      <c r="EE9" s="16">
        <f t="shared" si="3"/>
        <v>0</v>
      </c>
      <c r="EF9" s="16">
        <f t="shared" si="3"/>
        <v>0</v>
      </c>
      <c r="EG9" s="16">
        <f t="shared" si="3"/>
        <v>0</v>
      </c>
      <c r="EH9" s="16">
        <f t="shared" si="3"/>
        <v>0</v>
      </c>
      <c r="EI9" s="16">
        <f t="shared" si="3"/>
        <v>0</v>
      </c>
      <c r="EJ9" s="16">
        <f t="shared" si="3"/>
        <v>0</v>
      </c>
      <c r="EK9" s="16">
        <f t="shared" si="3"/>
        <v>0</v>
      </c>
      <c r="EL9" s="16">
        <f t="shared" si="3"/>
        <v>0</v>
      </c>
      <c r="EM9" s="16">
        <f t="shared" si="3"/>
        <v>0</v>
      </c>
      <c r="EN9" s="16">
        <f t="shared" si="3"/>
        <v>0</v>
      </c>
      <c r="EO9" s="16">
        <f t="shared" si="3"/>
        <v>0</v>
      </c>
      <c r="EP9" s="16">
        <f t="shared" si="3"/>
        <v>0</v>
      </c>
      <c r="EQ9" s="16">
        <f t="shared" ref="EQ9:ER9" si="4">SUMIF($E$2:$DZ$2,EQ$1,$E9:$DZ9)</f>
        <v>0</v>
      </c>
      <c r="ER9" s="16">
        <f t="shared" si="4"/>
        <v>0</v>
      </c>
      <c r="ES9" s="16">
        <f t="shared" si="2"/>
        <v>0</v>
      </c>
      <c r="ET9" s="16">
        <f t="shared" si="2"/>
        <v>0</v>
      </c>
      <c r="EU9" s="16">
        <f t="shared" si="2"/>
        <v>0</v>
      </c>
      <c r="EV9" s="16">
        <f t="shared" si="2"/>
        <v>0</v>
      </c>
      <c r="EW9" s="16">
        <f t="shared" si="2"/>
        <v>0</v>
      </c>
      <c r="EX9" s="16">
        <f t="shared" si="2"/>
        <v>0</v>
      </c>
    </row>
    <row r="10" spans="1:154" s="16" customFormat="1">
      <c r="A10" s="42"/>
      <c r="B10" s="43"/>
      <c r="C10" s="43"/>
      <c r="D10" s="43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4"/>
      <c r="X10" s="45"/>
      <c r="Y10" s="44"/>
      <c r="Z10" s="45"/>
      <c r="AA10" s="44"/>
      <c r="AB10" s="45"/>
      <c r="AC10" s="44"/>
      <c r="AD10" s="45"/>
      <c r="AE10" s="44"/>
      <c r="AF10" s="45"/>
      <c r="AG10" s="44"/>
      <c r="AH10" s="45"/>
      <c r="AI10" s="44"/>
      <c r="AJ10" s="45"/>
      <c r="AK10" s="44"/>
      <c r="AL10" s="45"/>
      <c r="AM10" s="44"/>
      <c r="AN10" s="45"/>
      <c r="AO10" s="44"/>
      <c r="AP10" s="45"/>
      <c r="AQ10" s="44"/>
      <c r="AR10" s="45"/>
      <c r="AS10" s="44"/>
      <c r="AT10" s="45"/>
      <c r="AU10" s="44"/>
      <c r="AV10" s="45"/>
      <c r="AW10" s="44"/>
      <c r="AX10" s="45"/>
      <c r="AY10" s="44"/>
      <c r="AZ10" s="45"/>
      <c r="BA10" s="44"/>
      <c r="BB10" s="45"/>
      <c r="BC10" s="44"/>
      <c r="BD10" s="45"/>
      <c r="BE10" s="44"/>
      <c r="BF10" s="45"/>
      <c r="BG10" s="44"/>
      <c r="BH10" s="45"/>
      <c r="BI10" s="44"/>
      <c r="BJ10" s="45"/>
      <c r="BK10" s="44"/>
      <c r="BL10" s="45"/>
      <c r="BM10" s="44"/>
      <c r="BN10" s="45"/>
      <c r="BO10" s="44"/>
      <c r="BP10" s="45"/>
      <c r="BQ10" s="44"/>
      <c r="BR10" s="45"/>
      <c r="BS10" s="44"/>
      <c r="BT10" s="45"/>
      <c r="BU10" s="44"/>
      <c r="BV10" s="45"/>
      <c r="BW10" s="44"/>
      <c r="BX10" s="45"/>
      <c r="BY10" s="44"/>
      <c r="BZ10" s="45"/>
      <c r="CA10" s="44"/>
      <c r="CB10" s="45"/>
      <c r="CC10" s="44"/>
      <c r="CD10" s="45"/>
      <c r="CE10" s="44"/>
      <c r="CF10" s="45"/>
      <c r="CG10" s="44"/>
      <c r="CH10" s="45"/>
      <c r="CI10" s="44"/>
      <c r="CJ10" s="45"/>
      <c r="CK10" s="44"/>
      <c r="CL10" s="45"/>
      <c r="CM10" s="44"/>
      <c r="CN10" s="45"/>
      <c r="CO10" s="44"/>
      <c r="CP10" s="45"/>
      <c r="CQ10" s="44"/>
      <c r="CR10" s="45"/>
      <c r="CS10" s="44"/>
      <c r="CT10" s="45"/>
      <c r="CU10" s="44"/>
      <c r="CV10" s="45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6">
        <f t="shared" si="3"/>
        <v>0</v>
      </c>
      <c r="EB10" s="16">
        <f t="shared" si="2"/>
        <v>0</v>
      </c>
      <c r="EC10" s="16">
        <f t="shared" si="2"/>
        <v>0</v>
      </c>
      <c r="ED10" s="16">
        <f t="shared" si="2"/>
        <v>0</v>
      </c>
      <c r="EE10" s="16">
        <f t="shared" si="2"/>
        <v>0</v>
      </c>
      <c r="EF10" s="16">
        <f t="shared" si="2"/>
        <v>0</v>
      </c>
      <c r="EG10" s="16">
        <f t="shared" si="2"/>
        <v>0</v>
      </c>
      <c r="EH10" s="16">
        <f t="shared" si="2"/>
        <v>0</v>
      </c>
      <c r="EI10" s="16">
        <f t="shared" si="2"/>
        <v>0</v>
      </c>
      <c r="EJ10" s="16">
        <f t="shared" si="2"/>
        <v>0</v>
      </c>
      <c r="EK10" s="16">
        <f t="shared" si="2"/>
        <v>0</v>
      </c>
      <c r="EL10" s="16">
        <f t="shared" si="2"/>
        <v>0</v>
      </c>
      <c r="EM10" s="16">
        <f t="shared" si="2"/>
        <v>0</v>
      </c>
      <c r="EN10" s="16">
        <f t="shared" si="2"/>
        <v>0</v>
      </c>
      <c r="EO10" s="16">
        <f t="shared" si="2"/>
        <v>0</v>
      </c>
      <c r="EP10" s="16">
        <f t="shared" si="2"/>
        <v>0</v>
      </c>
      <c r="EQ10" s="16">
        <f t="shared" si="2"/>
        <v>0</v>
      </c>
      <c r="ER10" s="16">
        <f t="shared" si="2"/>
        <v>0</v>
      </c>
      <c r="ES10" s="16">
        <f t="shared" si="2"/>
        <v>0</v>
      </c>
      <c r="ET10" s="16">
        <f t="shared" si="2"/>
        <v>0</v>
      </c>
      <c r="EU10" s="16">
        <f t="shared" si="2"/>
        <v>0</v>
      </c>
      <c r="EV10" s="16">
        <f t="shared" si="2"/>
        <v>0</v>
      </c>
      <c r="EW10" s="16">
        <f t="shared" si="2"/>
        <v>0</v>
      </c>
      <c r="EX10" s="16">
        <f t="shared" si="2"/>
        <v>0</v>
      </c>
    </row>
    <row r="11" spans="1:154" s="16" customFormat="1">
      <c r="A11" s="42"/>
      <c r="B11" s="43"/>
      <c r="C11" s="43"/>
      <c r="D11" s="43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  <c r="Q11" s="44"/>
      <c r="R11" s="45"/>
      <c r="S11" s="44"/>
      <c r="T11" s="45"/>
      <c r="U11" s="44"/>
      <c r="V11" s="45"/>
      <c r="W11" s="44"/>
      <c r="X11" s="45"/>
      <c r="Y11" s="44"/>
      <c r="Z11" s="45"/>
      <c r="AA11" s="44"/>
      <c r="AB11" s="45"/>
      <c r="AC11" s="44"/>
      <c r="AD11" s="45"/>
      <c r="AE11" s="44"/>
      <c r="AF11" s="45"/>
      <c r="AG11" s="44"/>
      <c r="AH11" s="45"/>
      <c r="AI11" s="44"/>
      <c r="AJ11" s="45"/>
      <c r="AK11" s="44"/>
      <c r="AL11" s="45"/>
      <c r="AM11" s="44"/>
      <c r="AN11" s="45"/>
      <c r="AO11" s="44"/>
      <c r="AP11" s="45"/>
      <c r="AQ11" s="44"/>
      <c r="AR11" s="45"/>
      <c r="AS11" s="44"/>
      <c r="AT11" s="45"/>
      <c r="AU11" s="44"/>
      <c r="AV11" s="45"/>
      <c r="AW11" s="44"/>
      <c r="AX11" s="45"/>
      <c r="AY11" s="44"/>
      <c r="AZ11" s="45"/>
      <c r="BA11" s="44"/>
      <c r="BB11" s="45"/>
      <c r="BC11" s="44"/>
      <c r="BD11" s="45"/>
      <c r="BE11" s="44"/>
      <c r="BF11" s="45"/>
      <c r="BG11" s="44"/>
      <c r="BH11" s="45"/>
      <c r="BI11" s="44"/>
      <c r="BJ11" s="45"/>
      <c r="BK11" s="44"/>
      <c r="BL11" s="45"/>
      <c r="BM11" s="44"/>
      <c r="BN11" s="45"/>
      <c r="BO11" s="44"/>
      <c r="BP11" s="45"/>
      <c r="BQ11" s="44"/>
      <c r="BR11" s="45"/>
      <c r="BS11" s="44"/>
      <c r="BT11" s="45"/>
      <c r="BU11" s="44"/>
      <c r="BV11" s="45"/>
      <c r="BW11" s="44"/>
      <c r="BX11" s="45"/>
      <c r="BY11" s="44"/>
      <c r="BZ11" s="45"/>
      <c r="CA11" s="44"/>
      <c r="CB11" s="45"/>
      <c r="CC11" s="44"/>
      <c r="CD11" s="45"/>
      <c r="CE11" s="44"/>
      <c r="CF11" s="45"/>
      <c r="CG11" s="44"/>
      <c r="CH11" s="45"/>
      <c r="CI11" s="44"/>
      <c r="CJ11" s="45"/>
      <c r="CK11" s="44"/>
      <c r="CL11" s="45"/>
      <c r="CM11" s="44"/>
      <c r="CN11" s="45"/>
      <c r="CO11" s="44"/>
      <c r="CP11" s="45"/>
      <c r="CQ11" s="44"/>
      <c r="CR11" s="45"/>
      <c r="CS11" s="44"/>
      <c r="CT11" s="45"/>
      <c r="CU11" s="44"/>
      <c r="CV11" s="45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6">
        <f t="shared" si="3"/>
        <v>0</v>
      </c>
      <c r="EB11" s="16">
        <f t="shared" si="2"/>
        <v>0</v>
      </c>
      <c r="EC11" s="16">
        <f t="shared" si="2"/>
        <v>0</v>
      </c>
      <c r="ED11" s="16">
        <f t="shared" si="2"/>
        <v>0</v>
      </c>
      <c r="EE11" s="16">
        <f t="shared" si="2"/>
        <v>0</v>
      </c>
      <c r="EF11" s="16">
        <f t="shared" si="2"/>
        <v>0</v>
      </c>
      <c r="EG11" s="16">
        <f t="shared" si="2"/>
        <v>0</v>
      </c>
      <c r="EH11" s="16">
        <f t="shared" si="2"/>
        <v>0</v>
      </c>
      <c r="EI11" s="16">
        <f t="shared" si="2"/>
        <v>0</v>
      </c>
      <c r="EJ11" s="16">
        <f t="shared" si="2"/>
        <v>0</v>
      </c>
      <c r="EK11" s="16">
        <f t="shared" si="2"/>
        <v>0</v>
      </c>
      <c r="EL11" s="16">
        <f t="shared" si="2"/>
        <v>0</v>
      </c>
      <c r="EM11" s="16">
        <f t="shared" si="2"/>
        <v>0</v>
      </c>
      <c r="EN11" s="16">
        <f t="shared" si="2"/>
        <v>0</v>
      </c>
      <c r="EO11" s="16">
        <f t="shared" si="2"/>
        <v>0</v>
      </c>
      <c r="EP11" s="16">
        <f t="shared" si="2"/>
        <v>0</v>
      </c>
      <c r="EQ11" s="16">
        <f t="shared" si="2"/>
        <v>0</v>
      </c>
      <c r="ER11" s="16">
        <f t="shared" si="2"/>
        <v>0</v>
      </c>
      <c r="ES11" s="16">
        <f t="shared" si="2"/>
        <v>0</v>
      </c>
      <c r="ET11" s="16">
        <f t="shared" si="2"/>
        <v>0</v>
      </c>
      <c r="EU11" s="16">
        <f t="shared" si="2"/>
        <v>0</v>
      </c>
      <c r="EV11" s="16">
        <f t="shared" si="2"/>
        <v>0</v>
      </c>
      <c r="EW11" s="16">
        <f t="shared" si="2"/>
        <v>0</v>
      </c>
      <c r="EX11" s="16">
        <f t="shared" si="2"/>
        <v>0</v>
      </c>
    </row>
    <row r="12" spans="1:154" s="16" customFormat="1">
      <c r="A12" s="42"/>
      <c r="B12" s="43"/>
      <c r="C12" s="43"/>
      <c r="D12" s="43"/>
      <c r="E12" s="44"/>
      <c r="F12" s="45"/>
      <c r="G12" s="44"/>
      <c r="H12" s="45"/>
      <c r="I12" s="44"/>
      <c r="J12" s="45"/>
      <c r="K12" s="44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5"/>
      <c r="AA12" s="44"/>
      <c r="AB12" s="45"/>
      <c r="AC12" s="44"/>
      <c r="AD12" s="45"/>
      <c r="AE12" s="44"/>
      <c r="AF12" s="45"/>
      <c r="AG12" s="44"/>
      <c r="AH12" s="45"/>
      <c r="AI12" s="44"/>
      <c r="AJ12" s="45"/>
      <c r="AK12" s="44"/>
      <c r="AL12" s="45"/>
      <c r="AM12" s="44"/>
      <c r="AN12" s="45"/>
      <c r="AO12" s="44"/>
      <c r="AP12" s="45"/>
      <c r="AQ12" s="44"/>
      <c r="AR12" s="45"/>
      <c r="AS12" s="44"/>
      <c r="AT12" s="45"/>
      <c r="AU12" s="44"/>
      <c r="AV12" s="45"/>
      <c r="AW12" s="44"/>
      <c r="AX12" s="45"/>
      <c r="AY12" s="44"/>
      <c r="AZ12" s="45"/>
      <c r="BA12" s="44"/>
      <c r="BB12" s="45"/>
      <c r="BC12" s="44"/>
      <c r="BD12" s="45"/>
      <c r="BE12" s="44"/>
      <c r="BF12" s="45"/>
      <c r="BG12" s="44"/>
      <c r="BH12" s="45"/>
      <c r="BI12" s="44"/>
      <c r="BJ12" s="45"/>
      <c r="BK12" s="44"/>
      <c r="BL12" s="45"/>
      <c r="BM12" s="44"/>
      <c r="BN12" s="45"/>
      <c r="BO12" s="44"/>
      <c r="BP12" s="45"/>
      <c r="BQ12" s="44"/>
      <c r="BR12" s="45"/>
      <c r="BS12" s="44"/>
      <c r="BT12" s="45"/>
      <c r="BU12" s="44"/>
      <c r="BV12" s="45"/>
      <c r="BW12" s="44"/>
      <c r="BX12" s="45"/>
      <c r="BY12" s="44"/>
      <c r="BZ12" s="45"/>
      <c r="CA12" s="44"/>
      <c r="CB12" s="45"/>
      <c r="CC12" s="44"/>
      <c r="CD12" s="45"/>
      <c r="CE12" s="44"/>
      <c r="CF12" s="45"/>
      <c r="CG12" s="44"/>
      <c r="CH12" s="45"/>
      <c r="CI12" s="44"/>
      <c r="CJ12" s="45"/>
      <c r="CK12" s="44"/>
      <c r="CL12" s="45"/>
      <c r="CM12" s="44"/>
      <c r="CN12" s="45"/>
      <c r="CO12" s="44"/>
      <c r="CP12" s="45"/>
      <c r="CQ12" s="44"/>
      <c r="CR12" s="45"/>
      <c r="CS12" s="44"/>
      <c r="CT12" s="45"/>
      <c r="CU12" s="44"/>
      <c r="CV12" s="45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6">
        <f t="shared" si="3"/>
        <v>0</v>
      </c>
      <c r="EB12" s="16">
        <f t="shared" si="2"/>
        <v>0</v>
      </c>
      <c r="EC12" s="16">
        <f t="shared" si="2"/>
        <v>0</v>
      </c>
      <c r="ED12" s="16">
        <f t="shared" si="2"/>
        <v>0</v>
      </c>
      <c r="EE12" s="16">
        <f t="shared" si="2"/>
        <v>0</v>
      </c>
      <c r="EF12" s="16">
        <f t="shared" si="2"/>
        <v>0</v>
      </c>
      <c r="EG12" s="16">
        <f t="shared" si="2"/>
        <v>0</v>
      </c>
      <c r="EH12" s="16">
        <f t="shared" si="2"/>
        <v>0</v>
      </c>
      <c r="EI12" s="16">
        <f t="shared" si="2"/>
        <v>0</v>
      </c>
      <c r="EJ12" s="16">
        <f t="shared" si="2"/>
        <v>0</v>
      </c>
      <c r="EK12" s="16">
        <f t="shared" si="2"/>
        <v>0</v>
      </c>
      <c r="EL12" s="16">
        <f t="shared" si="2"/>
        <v>0</v>
      </c>
      <c r="EM12" s="16">
        <f t="shared" si="2"/>
        <v>0</v>
      </c>
      <c r="EN12" s="16">
        <f t="shared" si="2"/>
        <v>0</v>
      </c>
      <c r="EO12" s="16">
        <f t="shared" si="2"/>
        <v>0</v>
      </c>
      <c r="EP12" s="16">
        <f t="shared" si="2"/>
        <v>0</v>
      </c>
      <c r="EQ12" s="16">
        <f t="shared" si="2"/>
        <v>0</v>
      </c>
      <c r="ER12" s="16">
        <f t="shared" si="2"/>
        <v>0</v>
      </c>
      <c r="ES12" s="16">
        <f t="shared" si="2"/>
        <v>0</v>
      </c>
      <c r="ET12" s="16">
        <f t="shared" si="2"/>
        <v>0</v>
      </c>
      <c r="EU12" s="16">
        <f t="shared" si="2"/>
        <v>0</v>
      </c>
      <c r="EV12" s="16">
        <f t="shared" si="2"/>
        <v>0</v>
      </c>
      <c r="EW12" s="16">
        <f t="shared" si="2"/>
        <v>0</v>
      </c>
      <c r="EX12" s="16">
        <f t="shared" si="2"/>
        <v>0</v>
      </c>
    </row>
    <row r="13" spans="1:154" s="16" customFormat="1">
      <c r="A13" s="42"/>
      <c r="B13" s="43"/>
      <c r="C13" s="43"/>
      <c r="D13" s="43"/>
      <c r="E13" s="44"/>
      <c r="F13" s="45"/>
      <c r="G13" s="44"/>
      <c r="H13" s="45"/>
      <c r="I13" s="44"/>
      <c r="J13" s="45"/>
      <c r="K13" s="44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5"/>
      <c r="W13" s="44"/>
      <c r="X13" s="45"/>
      <c r="Y13" s="44"/>
      <c r="Z13" s="45"/>
      <c r="AA13" s="44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4"/>
      <c r="AV13" s="45"/>
      <c r="AW13" s="44"/>
      <c r="AX13" s="45"/>
      <c r="AY13" s="44"/>
      <c r="AZ13" s="45"/>
      <c r="BA13" s="44"/>
      <c r="BB13" s="45"/>
      <c r="BC13" s="44"/>
      <c r="BD13" s="45"/>
      <c r="BE13" s="44"/>
      <c r="BF13" s="45"/>
      <c r="BG13" s="44"/>
      <c r="BH13" s="45"/>
      <c r="BI13" s="44"/>
      <c r="BJ13" s="45"/>
      <c r="BK13" s="44"/>
      <c r="BL13" s="45"/>
      <c r="BM13" s="44"/>
      <c r="BN13" s="45"/>
      <c r="BO13" s="44"/>
      <c r="BP13" s="45"/>
      <c r="BQ13" s="44"/>
      <c r="BR13" s="45"/>
      <c r="BS13" s="44"/>
      <c r="BT13" s="45"/>
      <c r="BU13" s="44"/>
      <c r="BV13" s="45"/>
      <c r="BW13" s="44"/>
      <c r="BX13" s="45"/>
      <c r="BY13" s="44"/>
      <c r="BZ13" s="45"/>
      <c r="CA13" s="44"/>
      <c r="CB13" s="45"/>
      <c r="CC13" s="44"/>
      <c r="CD13" s="45"/>
      <c r="CE13" s="44"/>
      <c r="CF13" s="45"/>
      <c r="CG13" s="44"/>
      <c r="CH13" s="45"/>
      <c r="CI13" s="44"/>
      <c r="CJ13" s="45"/>
      <c r="CK13" s="44"/>
      <c r="CL13" s="45"/>
      <c r="CM13" s="44"/>
      <c r="CN13" s="45"/>
      <c r="CO13" s="44"/>
      <c r="CP13" s="45"/>
      <c r="CQ13" s="44"/>
      <c r="CR13" s="45"/>
      <c r="CS13" s="44"/>
      <c r="CT13" s="45"/>
      <c r="CU13" s="44"/>
      <c r="CV13" s="45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6">
        <f t="shared" si="3"/>
        <v>0</v>
      </c>
      <c r="EB13" s="16">
        <f t="shared" si="2"/>
        <v>0</v>
      </c>
      <c r="EC13" s="16">
        <f t="shared" si="2"/>
        <v>0</v>
      </c>
      <c r="ED13" s="16">
        <f t="shared" si="2"/>
        <v>0</v>
      </c>
      <c r="EE13" s="16">
        <f t="shared" si="2"/>
        <v>0</v>
      </c>
      <c r="EF13" s="16">
        <f t="shared" si="2"/>
        <v>0</v>
      </c>
      <c r="EG13" s="16">
        <f t="shared" si="2"/>
        <v>0</v>
      </c>
      <c r="EH13" s="16">
        <f t="shared" si="2"/>
        <v>0</v>
      </c>
      <c r="EI13" s="16">
        <f t="shared" si="2"/>
        <v>0</v>
      </c>
      <c r="EJ13" s="16">
        <f t="shared" si="2"/>
        <v>0</v>
      </c>
      <c r="EK13" s="16">
        <f t="shared" si="2"/>
        <v>0</v>
      </c>
      <c r="EL13" s="16">
        <f t="shared" si="2"/>
        <v>0</v>
      </c>
      <c r="EM13" s="16">
        <f t="shared" si="2"/>
        <v>0</v>
      </c>
      <c r="EN13" s="16">
        <f t="shared" si="2"/>
        <v>0</v>
      </c>
      <c r="EO13" s="16">
        <f t="shared" si="2"/>
        <v>0</v>
      </c>
      <c r="EP13" s="16">
        <f t="shared" si="2"/>
        <v>0</v>
      </c>
      <c r="EQ13" s="16">
        <f t="shared" si="2"/>
        <v>0</v>
      </c>
      <c r="ER13" s="16">
        <f t="shared" si="2"/>
        <v>0</v>
      </c>
      <c r="ES13" s="16">
        <f t="shared" si="2"/>
        <v>0</v>
      </c>
      <c r="ET13" s="16">
        <f t="shared" si="2"/>
        <v>0</v>
      </c>
      <c r="EU13" s="16">
        <f t="shared" si="2"/>
        <v>0</v>
      </c>
      <c r="EV13" s="16">
        <f t="shared" si="2"/>
        <v>0</v>
      </c>
      <c r="EW13" s="16">
        <f t="shared" si="2"/>
        <v>0</v>
      </c>
      <c r="EX13" s="16">
        <f t="shared" si="2"/>
        <v>0</v>
      </c>
    </row>
    <row r="14" spans="1:154" s="16" customFormat="1">
      <c r="A14" s="42"/>
      <c r="B14" s="43"/>
      <c r="C14" s="43"/>
      <c r="D14" s="43"/>
      <c r="E14" s="44"/>
      <c r="F14" s="45"/>
      <c r="G14" s="44"/>
      <c r="H14" s="45"/>
      <c r="I14" s="44"/>
      <c r="J14" s="45"/>
      <c r="K14" s="44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45"/>
      <c r="AA14" s="44"/>
      <c r="AB14" s="45"/>
      <c r="AC14" s="44"/>
      <c r="AD14" s="45"/>
      <c r="AE14" s="44"/>
      <c r="AF14" s="45"/>
      <c r="AG14" s="44"/>
      <c r="AH14" s="45"/>
      <c r="AI14" s="44"/>
      <c r="AJ14" s="45"/>
      <c r="AK14" s="44"/>
      <c r="AL14" s="45"/>
      <c r="AM14" s="44"/>
      <c r="AN14" s="45"/>
      <c r="AO14" s="44"/>
      <c r="AP14" s="45"/>
      <c r="AQ14" s="44"/>
      <c r="AR14" s="45"/>
      <c r="AS14" s="44"/>
      <c r="AT14" s="45"/>
      <c r="AU14" s="44"/>
      <c r="AV14" s="45"/>
      <c r="AW14" s="44"/>
      <c r="AX14" s="45"/>
      <c r="AY14" s="44"/>
      <c r="AZ14" s="45"/>
      <c r="BA14" s="44"/>
      <c r="BB14" s="45"/>
      <c r="BC14" s="44"/>
      <c r="BD14" s="45"/>
      <c r="BE14" s="44"/>
      <c r="BF14" s="45"/>
      <c r="BG14" s="44"/>
      <c r="BH14" s="45"/>
      <c r="BI14" s="44"/>
      <c r="BJ14" s="45"/>
      <c r="BK14" s="44"/>
      <c r="BL14" s="45"/>
      <c r="BM14" s="44"/>
      <c r="BN14" s="45"/>
      <c r="BO14" s="44"/>
      <c r="BP14" s="45"/>
      <c r="BQ14" s="44"/>
      <c r="BR14" s="45"/>
      <c r="BS14" s="44"/>
      <c r="BT14" s="45"/>
      <c r="BU14" s="44"/>
      <c r="BV14" s="45"/>
      <c r="BW14" s="44"/>
      <c r="BX14" s="45"/>
      <c r="BY14" s="44"/>
      <c r="BZ14" s="45"/>
      <c r="CA14" s="44"/>
      <c r="CB14" s="45"/>
      <c r="CC14" s="44"/>
      <c r="CD14" s="45"/>
      <c r="CE14" s="44"/>
      <c r="CF14" s="45"/>
      <c r="CG14" s="44"/>
      <c r="CH14" s="45"/>
      <c r="CI14" s="44"/>
      <c r="CJ14" s="45"/>
      <c r="CK14" s="44"/>
      <c r="CL14" s="45"/>
      <c r="CM14" s="44"/>
      <c r="CN14" s="45"/>
      <c r="CO14" s="44"/>
      <c r="CP14" s="45"/>
      <c r="CQ14" s="44"/>
      <c r="CR14" s="45"/>
      <c r="CS14" s="44"/>
      <c r="CT14" s="45"/>
      <c r="CU14" s="44"/>
      <c r="CV14" s="45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6">
        <f t="shared" si="3"/>
        <v>0</v>
      </c>
      <c r="EB14" s="16">
        <f t="shared" si="2"/>
        <v>0</v>
      </c>
      <c r="EC14" s="16">
        <f t="shared" si="2"/>
        <v>0</v>
      </c>
      <c r="ED14" s="16">
        <f t="shared" si="2"/>
        <v>0</v>
      </c>
      <c r="EE14" s="16">
        <f t="shared" si="2"/>
        <v>0</v>
      </c>
      <c r="EF14" s="16">
        <f t="shared" si="2"/>
        <v>0</v>
      </c>
      <c r="EG14" s="16">
        <f t="shared" si="2"/>
        <v>0</v>
      </c>
      <c r="EH14" s="16">
        <f t="shared" si="2"/>
        <v>0</v>
      </c>
      <c r="EI14" s="16">
        <f t="shared" si="2"/>
        <v>0</v>
      </c>
      <c r="EJ14" s="16">
        <f t="shared" si="2"/>
        <v>0</v>
      </c>
      <c r="EK14" s="16">
        <f t="shared" si="2"/>
        <v>0</v>
      </c>
      <c r="EL14" s="16">
        <f t="shared" si="2"/>
        <v>0</v>
      </c>
      <c r="EM14" s="16">
        <f t="shared" si="2"/>
        <v>0</v>
      </c>
      <c r="EN14" s="16">
        <f t="shared" si="2"/>
        <v>0</v>
      </c>
      <c r="EO14" s="16">
        <f t="shared" si="2"/>
        <v>0</v>
      </c>
      <c r="EP14" s="16">
        <f t="shared" si="2"/>
        <v>0</v>
      </c>
      <c r="EQ14" s="16">
        <f t="shared" si="2"/>
        <v>0</v>
      </c>
      <c r="ER14" s="16">
        <f t="shared" si="2"/>
        <v>0</v>
      </c>
      <c r="ES14" s="16">
        <f t="shared" si="2"/>
        <v>0</v>
      </c>
      <c r="ET14" s="16">
        <f t="shared" si="2"/>
        <v>0</v>
      </c>
      <c r="EU14" s="16">
        <f t="shared" si="2"/>
        <v>0</v>
      </c>
      <c r="EV14" s="16">
        <f t="shared" si="2"/>
        <v>0</v>
      </c>
      <c r="EW14" s="16">
        <f t="shared" si="2"/>
        <v>0</v>
      </c>
      <c r="EX14" s="16">
        <f t="shared" si="2"/>
        <v>0</v>
      </c>
    </row>
    <row r="15" spans="1:154" s="16" customFormat="1">
      <c r="A15" s="42"/>
      <c r="B15" s="43"/>
      <c r="C15" s="43"/>
      <c r="D15" s="43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  <c r="AU15" s="44"/>
      <c r="AV15" s="45"/>
      <c r="AW15" s="44"/>
      <c r="AX15" s="45"/>
      <c r="AY15" s="44"/>
      <c r="AZ15" s="45"/>
      <c r="BA15" s="44"/>
      <c r="BB15" s="45"/>
      <c r="BC15" s="44"/>
      <c r="BD15" s="45"/>
      <c r="BE15" s="44"/>
      <c r="BF15" s="45"/>
      <c r="BG15" s="44"/>
      <c r="BH15" s="45"/>
      <c r="BI15" s="44"/>
      <c r="BJ15" s="45"/>
      <c r="BK15" s="44"/>
      <c r="BL15" s="45"/>
      <c r="BM15" s="44"/>
      <c r="BN15" s="45"/>
      <c r="BO15" s="44"/>
      <c r="BP15" s="45"/>
      <c r="BQ15" s="44"/>
      <c r="BR15" s="45"/>
      <c r="BS15" s="44"/>
      <c r="BT15" s="45"/>
      <c r="BU15" s="44"/>
      <c r="BV15" s="45"/>
      <c r="BW15" s="44"/>
      <c r="BX15" s="45"/>
      <c r="BY15" s="44"/>
      <c r="BZ15" s="45"/>
      <c r="CA15" s="44"/>
      <c r="CB15" s="45"/>
      <c r="CC15" s="44"/>
      <c r="CD15" s="45"/>
      <c r="CE15" s="44"/>
      <c r="CF15" s="45"/>
      <c r="CG15" s="44"/>
      <c r="CH15" s="45"/>
      <c r="CI15" s="44"/>
      <c r="CJ15" s="45"/>
      <c r="CK15" s="44"/>
      <c r="CL15" s="45"/>
      <c r="CM15" s="44"/>
      <c r="CN15" s="45"/>
      <c r="CO15" s="44"/>
      <c r="CP15" s="45"/>
      <c r="CQ15" s="44"/>
      <c r="CR15" s="45"/>
      <c r="CS15" s="44"/>
      <c r="CT15" s="45"/>
      <c r="CU15" s="44"/>
      <c r="CV15" s="45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6">
        <f t="shared" si="3"/>
        <v>0</v>
      </c>
      <c r="EB15" s="16">
        <f t="shared" si="2"/>
        <v>0</v>
      </c>
      <c r="EC15" s="16">
        <f t="shared" si="2"/>
        <v>0</v>
      </c>
      <c r="ED15" s="16">
        <f t="shared" ref="ED15:ES30" si="5">SUMIF($E$2:$DZ$2,ED$1,$E15:$DZ15)</f>
        <v>0</v>
      </c>
      <c r="EE15" s="16">
        <f t="shared" si="5"/>
        <v>0</v>
      </c>
      <c r="EF15" s="16">
        <f t="shared" si="5"/>
        <v>0</v>
      </c>
      <c r="EG15" s="16">
        <f t="shared" si="5"/>
        <v>0</v>
      </c>
      <c r="EH15" s="16">
        <f t="shared" si="5"/>
        <v>0</v>
      </c>
      <c r="EI15" s="16">
        <f t="shared" si="5"/>
        <v>0</v>
      </c>
      <c r="EJ15" s="16">
        <f t="shared" si="5"/>
        <v>0</v>
      </c>
      <c r="EK15" s="16">
        <f t="shared" si="5"/>
        <v>0</v>
      </c>
      <c r="EL15" s="16">
        <f t="shared" si="5"/>
        <v>0</v>
      </c>
      <c r="EM15" s="16">
        <f t="shared" si="5"/>
        <v>0</v>
      </c>
      <c r="EN15" s="16">
        <f t="shared" si="5"/>
        <v>0</v>
      </c>
      <c r="EO15" s="16">
        <f t="shared" si="5"/>
        <v>0</v>
      </c>
      <c r="EP15" s="16">
        <f t="shared" si="5"/>
        <v>0</v>
      </c>
      <c r="EQ15" s="16">
        <f t="shared" si="5"/>
        <v>0</v>
      </c>
      <c r="ER15" s="16">
        <f t="shared" si="5"/>
        <v>0</v>
      </c>
      <c r="ES15" s="16">
        <f t="shared" si="5"/>
        <v>0</v>
      </c>
      <c r="ET15" s="16">
        <f t="shared" ref="ET15:EX30" si="6">SUMIF($E$2:$DZ$2,ET$1,$E15:$DZ15)</f>
        <v>0</v>
      </c>
      <c r="EU15" s="16">
        <f t="shared" si="6"/>
        <v>0</v>
      </c>
      <c r="EV15" s="16">
        <f t="shared" si="6"/>
        <v>0</v>
      </c>
      <c r="EW15" s="16">
        <f t="shared" si="6"/>
        <v>0</v>
      </c>
      <c r="EX15" s="16">
        <f t="shared" si="6"/>
        <v>0</v>
      </c>
    </row>
    <row r="16" spans="1:154" s="16" customFormat="1">
      <c r="A16" s="42"/>
      <c r="B16" s="43"/>
      <c r="C16" s="43"/>
      <c r="D16" s="43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5"/>
      <c r="AA16" s="44"/>
      <c r="AB16" s="45"/>
      <c r="AC16" s="44"/>
      <c r="AD16" s="45"/>
      <c r="AE16" s="44"/>
      <c r="AF16" s="45"/>
      <c r="AG16" s="44"/>
      <c r="AH16" s="45"/>
      <c r="AI16" s="44"/>
      <c r="AJ16" s="45"/>
      <c r="AK16" s="44"/>
      <c r="AL16" s="45"/>
      <c r="AM16" s="44"/>
      <c r="AN16" s="45"/>
      <c r="AO16" s="44"/>
      <c r="AP16" s="45"/>
      <c r="AQ16" s="44"/>
      <c r="AR16" s="45"/>
      <c r="AS16" s="44"/>
      <c r="AT16" s="45"/>
      <c r="AU16" s="44"/>
      <c r="AV16" s="45"/>
      <c r="AW16" s="44"/>
      <c r="AX16" s="45"/>
      <c r="AY16" s="44"/>
      <c r="AZ16" s="45"/>
      <c r="BA16" s="44"/>
      <c r="BB16" s="45"/>
      <c r="BC16" s="44"/>
      <c r="BD16" s="45"/>
      <c r="BE16" s="44"/>
      <c r="BF16" s="45"/>
      <c r="BG16" s="44"/>
      <c r="BH16" s="45"/>
      <c r="BI16" s="44"/>
      <c r="BJ16" s="45"/>
      <c r="BK16" s="44"/>
      <c r="BL16" s="45"/>
      <c r="BM16" s="44"/>
      <c r="BN16" s="45"/>
      <c r="BO16" s="44"/>
      <c r="BP16" s="45"/>
      <c r="BQ16" s="44"/>
      <c r="BR16" s="45"/>
      <c r="BS16" s="44"/>
      <c r="BT16" s="45"/>
      <c r="BU16" s="44"/>
      <c r="BV16" s="45"/>
      <c r="BW16" s="44"/>
      <c r="BX16" s="45"/>
      <c r="BY16" s="44"/>
      <c r="BZ16" s="45"/>
      <c r="CA16" s="44"/>
      <c r="CB16" s="45"/>
      <c r="CC16" s="44"/>
      <c r="CD16" s="45"/>
      <c r="CE16" s="44"/>
      <c r="CF16" s="45"/>
      <c r="CG16" s="44"/>
      <c r="CH16" s="45"/>
      <c r="CI16" s="44"/>
      <c r="CJ16" s="45"/>
      <c r="CK16" s="44"/>
      <c r="CL16" s="45"/>
      <c r="CM16" s="44"/>
      <c r="CN16" s="45"/>
      <c r="CO16" s="44"/>
      <c r="CP16" s="45"/>
      <c r="CQ16" s="44"/>
      <c r="CR16" s="45"/>
      <c r="CS16" s="44"/>
      <c r="CT16" s="45"/>
      <c r="CU16" s="44"/>
      <c r="CV16" s="45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6">
        <f t="shared" si="3"/>
        <v>0</v>
      </c>
      <c r="EB16" s="16">
        <f t="shared" si="3"/>
        <v>0</v>
      </c>
      <c r="EC16" s="16">
        <f t="shared" si="3"/>
        <v>0</v>
      </c>
      <c r="ED16" s="16">
        <f t="shared" si="3"/>
        <v>0</v>
      </c>
      <c r="EE16" s="16">
        <f t="shared" si="3"/>
        <v>0</v>
      </c>
      <c r="EF16" s="16">
        <f t="shared" si="3"/>
        <v>0</v>
      </c>
      <c r="EG16" s="16">
        <f t="shared" si="3"/>
        <v>0</v>
      </c>
      <c r="EH16" s="16">
        <f t="shared" si="3"/>
        <v>0</v>
      </c>
      <c r="EI16" s="16">
        <f t="shared" si="3"/>
        <v>0</v>
      </c>
      <c r="EJ16" s="16">
        <f t="shared" si="3"/>
        <v>0</v>
      </c>
      <c r="EK16" s="16">
        <f t="shared" si="3"/>
        <v>0</v>
      </c>
      <c r="EL16" s="16">
        <f t="shared" si="3"/>
        <v>0</v>
      </c>
      <c r="EM16" s="16">
        <f t="shared" si="3"/>
        <v>0</v>
      </c>
      <c r="EN16" s="16">
        <f t="shared" si="3"/>
        <v>0</v>
      </c>
      <c r="EO16" s="16">
        <f t="shared" si="3"/>
        <v>0</v>
      </c>
      <c r="EP16" s="16">
        <f t="shared" si="3"/>
        <v>0</v>
      </c>
      <c r="EQ16" s="16">
        <f t="shared" si="5"/>
        <v>0</v>
      </c>
      <c r="ER16" s="16">
        <f t="shared" si="5"/>
        <v>0</v>
      </c>
      <c r="ES16" s="16">
        <f t="shared" si="5"/>
        <v>0</v>
      </c>
      <c r="ET16" s="16">
        <f t="shared" si="6"/>
        <v>0</v>
      </c>
      <c r="EU16" s="16">
        <f t="shared" si="6"/>
        <v>0</v>
      </c>
      <c r="EV16" s="16">
        <f t="shared" si="6"/>
        <v>0</v>
      </c>
      <c r="EW16" s="16">
        <f t="shared" si="6"/>
        <v>0</v>
      </c>
      <c r="EX16" s="16">
        <f t="shared" si="6"/>
        <v>0</v>
      </c>
    </row>
    <row r="17" spans="1:154" s="16" customFormat="1">
      <c r="A17" s="42"/>
      <c r="B17" s="43"/>
      <c r="C17" s="43"/>
      <c r="D17" s="43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  <c r="CC17" s="44"/>
      <c r="CD17" s="45"/>
      <c r="CE17" s="44"/>
      <c r="CF17" s="45"/>
      <c r="CG17" s="44"/>
      <c r="CH17" s="45"/>
      <c r="CI17" s="44"/>
      <c r="CJ17" s="45"/>
      <c r="CK17" s="44"/>
      <c r="CL17" s="45"/>
      <c r="CM17" s="44"/>
      <c r="CN17" s="45"/>
      <c r="CO17" s="44"/>
      <c r="CP17" s="45"/>
      <c r="CQ17" s="44"/>
      <c r="CR17" s="45"/>
      <c r="CS17" s="44"/>
      <c r="CT17" s="45"/>
      <c r="CU17" s="44"/>
      <c r="CV17" s="45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6">
        <f t="shared" si="3"/>
        <v>0</v>
      </c>
      <c r="EB17" s="16">
        <f t="shared" si="3"/>
        <v>0</v>
      </c>
      <c r="EC17" s="16">
        <f t="shared" si="3"/>
        <v>0</v>
      </c>
      <c r="ED17" s="16">
        <f t="shared" si="3"/>
        <v>0</v>
      </c>
      <c r="EE17" s="16">
        <f t="shared" si="3"/>
        <v>0</v>
      </c>
      <c r="EF17" s="16">
        <f t="shared" si="3"/>
        <v>0</v>
      </c>
      <c r="EG17" s="16">
        <f t="shared" si="3"/>
        <v>0</v>
      </c>
      <c r="EH17" s="16">
        <f t="shared" si="3"/>
        <v>0</v>
      </c>
      <c r="EI17" s="16">
        <f t="shared" si="3"/>
        <v>0</v>
      </c>
      <c r="EJ17" s="16">
        <f t="shared" si="3"/>
        <v>0</v>
      </c>
      <c r="EK17" s="16">
        <f t="shared" si="3"/>
        <v>0</v>
      </c>
      <c r="EL17" s="16">
        <f t="shared" si="3"/>
        <v>0</v>
      </c>
      <c r="EM17" s="16">
        <f t="shared" si="3"/>
        <v>0</v>
      </c>
      <c r="EN17" s="16">
        <f t="shared" si="3"/>
        <v>0</v>
      </c>
      <c r="EO17" s="16">
        <f t="shared" si="3"/>
        <v>0</v>
      </c>
      <c r="EP17" s="16">
        <f t="shared" si="3"/>
        <v>0</v>
      </c>
      <c r="EQ17" s="16">
        <f t="shared" si="5"/>
        <v>0</v>
      </c>
      <c r="ER17" s="16">
        <f t="shared" si="5"/>
        <v>0</v>
      </c>
      <c r="ES17" s="16">
        <f t="shared" si="5"/>
        <v>0</v>
      </c>
      <c r="ET17" s="16">
        <f t="shared" si="6"/>
        <v>0</v>
      </c>
      <c r="EU17" s="16">
        <f t="shared" si="6"/>
        <v>0</v>
      </c>
      <c r="EV17" s="16">
        <f t="shared" si="6"/>
        <v>0</v>
      </c>
      <c r="EW17" s="16">
        <f t="shared" si="6"/>
        <v>0</v>
      </c>
      <c r="EX17" s="16">
        <f t="shared" si="6"/>
        <v>0</v>
      </c>
    </row>
    <row r="18" spans="1:154" s="16" customFormat="1">
      <c r="A18" s="42"/>
      <c r="B18" s="43"/>
      <c r="C18" s="43"/>
      <c r="D18" s="43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5"/>
      <c r="Q18" s="44"/>
      <c r="R18" s="45"/>
      <c r="S18" s="44"/>
      <c r="T18" s="45"/>
      <c r="U18" s="44"/>
      <c r="V18" s="45"/>
      <c r="W18" s="44"/>
      <c r="X18" s="45"/>
      <c r="Y18" s="44"/>
      <c r="Z18" s="45"/>
      <c r="AA18" s="44"/>
      <c r="AB18" s="45"/>
      <c r="AC18" s="44"/>
      <c r="AD18" s="45"/>
      <c r="AE18" s="44"/>
      <c r="AF18" s="45"/>
      <c r="AG18" s="44"/>
      <c r="AH18" s="45"/>
      <c r="AI18" s="44"/>
      <c r="AJ18" s="45"/>
      <c r="AK18" s="44"/>
      <c r="AL18" s="45"/>
      <c r="AM18" s="44"/>
      <c r="AN18" s="45"/>
      <c r="AO18" s="44"/>
      <c r="AP18" s="45"/>
      <c r="AQ18" s="44"/>
      <c r="AR18" s="45"/>
      <c r="AS18" s="44"/>
      <c r="AT18" s="45"/>
      <c r="AU18" s="44"/>
      <c r="AV18" s="45"/>
      <c r="AW18" s="44"/>
      <c r="AX18" s="45"/>
      <c r="AY18" s="44"/>
      <c r="AZ18" s="45"/>
      <c r="BA18" s="44"/>
      <c r="BB18" s="45"/>
      <c r="BC18" s="44"/>
      <c r="BD18" s="45"/>
      <c r="BE18" s="44"/>
      <c r="BF18" s="45"/>
      <c r="BG18" s="44"/>
      <c r="BH18" s="45"/>
      <c r="BI18" s="44"/>
      <c r="BJ18" s="45"/>
      <c r="BK18" s="44"/>
      <c r="BL18" s="45"/>
      <c r="BM18" s="44"/>
      <c r="BN18" s="45"/>
      <c r="BO18" s="44"/>
      <c r="BP18" s="45"/>
      <c r="BQ18" s="44"/>
      <c r="BR18" s="45"/>
      <c r="BS18" s="44"/>
      <c r="BT18" s="45"/>
      <c r="BU18" s="44"/>
      <c r="BV18" s="45"/>
      <c r="BW18" s="44"/>
      <c r="BX18" s="45"/>
      <c r="BY18" s="44"/>
      <c r="BZ18" s="45"/>
      <c r="CA18" s="44"/>
      <c r="CB18" s="45"/>
      <c r="CC18" s="44"/>
      <c r="CD18" s="45"/>
      <c r="CE18" s="44"/>
      <c r="CF18" s="45"/>
      <c r="CG18" s="44"/>
      <c r="CH18" s="45"/>
      <c r="CI18" s="44"/>
      <c r="CJ18" s="45"/>
      <c r="CK18" s="44"/>
      <c r="CL18" s="45"/>
      <c r="CM18" s="44"/>
      <c r="CN18" s="45"/>
      <c r="CO18" s="44"/>
      <c r="CP18" s="45"/>
      <c r="CQ18" s="44"/>
      <c r="CR18" s="45"/>
      <c r="CS18" s="44"/>
      <c r="CT18" s="45"/>
      <c r="CU18" s="44"/>
      <c r="CV18" s="45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6">
        <f t="shared" si="3"/>
        <v>0</v>
      </c>
      <c r="EB18" s="16">
        <f t="shared" si="3"/>
        <v>0</v>
      </c>
      <c r="EC18" s="16">
        <f t="shared" si="3"/>
        <v>0</v>
      </c>
      <c r="ED18" s="16">
        <f t="shared" si="3"/>
        <v>0</v>
      </c>
      <c r="EE18" s="16">
        <f t="shared" si="3"/>
        <v>0</v>
      </c>
      <c r="EF18" s="16">
        <f t="shared" si="3"/>
        <v>0</v>
      </c>
      <c r="EG18" s="16">
        <f t="shared" si="3"/>
        <v>0</v>
      </c>
      <c r="EH18" s="16">
        <f t="shared" si="3"/>
        <v>0</v>
      </c>
      <c r="EI18" s="16">
        <f t="shared" si="3"/>
        <v>0</v>
      </c>
      <c r="EJ18" s="16">
        <f t="shared" si="3"/>
        <v>0</v>
      </c>
      <c r="EK18" s="16">
        <f t="shared" si="3"/>
        <v>0</v>
      </c>
      <c r="EL18" s="16">
        <f t="shared" si="3"/>
        <v>0</v>
      </c>
      <c r="EM18" s="16">
        <f t="shared" si="3"/>
        <v>0</v>
      </c>
      <c r="EN18" s="16">
        <f t="shared" si="3"/>
        <v>0</v>
      </c>
      <c r="EO18" s="16">
        <f t="shared" si="3"/>
        <v>0</v>
      </c>
      <c r="EP18" s="16">
        <f t="shared" si="3"/>
        <v>0</v>
      </c>
      <c r="EQ18" s="16">
        <f t="shared" si="5"/>
        <v>0</v>
      </c>
      <c r="ER18" s="16">
        <f t="shared" si="5"/>
        <v>0</v>
      </c>
      <c r="ES18" s="16">
        <f t="shared" si="5"/>
        <v>0</v>
      </c>
      <c r="ET18" s="16">
        <f t="shared" si="6"/>
        <v>0</v>
      </c>
      <c r="EU18" s="16">
        <f t="shared" si="6"/>
        <v>0</v>
      </c>
      <c r="EV18" s="16">
        <f t="shared" si="6"/>
        <v>0</v>
      </c>
      <c r="EW18" s="16">
        <f t="shared" si="6"/>
        <v>0</v>
      </c>
      <c r="EX18" s="16">
        <f t="shared" si="6"/>
        <v>0</v>
      </c>
    </row>
    <row r="19" spans="1:154" s="16" customFormat="1">
      <c r="A19" s="42"/>
      <c r="B19" s="43"/>
      <c r="C19" s="43"/>
      <c r="D19" s="43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  <c r="CC19" s="44"/>
      <c r="CD19" s="45"/>
      <c r="CE19" s="44"/>
      <c r="CF19" s="45"/>
      <c r="CG19" s="44"/>
      <c r="CH19" s="45"/>
      <c r="CI19" s="44"/>
      <c r="CJ19" s="45"/>
      <c r="CK19" s="44"/>
      <c r="CL19" s="45"/>
      <c r="CM19" s="44"/>
      <c r="CN19" s="45"/>
      <c r="CO19" s="44"/>
      <c r="CP19" s="45"/>
      <c r="CQ19" s="44"/>
      <c r="CR19" s="45"/>
      <c r="CS19" s="44"/>
      <c r="CT19" s="45"/>
      <c r="CU19" s="44"/>
      <c r="CV19" s="45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6">
        <f t="shared" si="3"/>
        <v>0</v>
      </c>
      <c r="EB19" s="16">
        <f t="shared" si="3"/>
        <v>0</v>
      </c>
      <c r="EC19" s="16">
        <f t="shared" si="3"/>
        <v>0</v>
      </c>
      <c r="ED19" s="16">
        <f t="shared" si="3"/>
        <v>0</v>
      </c>
      <c r="EE19" s="16">
        <f t="shared" si="3"/>
        <v>0</v>
      </c>
      <c r="EF19" s="16">
        <f t="shared" si="3"/>
        <v>0</v>
      </c>
      <c r="EG19" s="16">
        <f t="shared" si="3"/>
        <v>0</v>
      </c>
      <c r="EH19" s="16">
        <f t="shared" si="3"/>
        <v>0</v>
      </c>
      <c r="EI19" s="16">
        <f t="shared" si="3"/>
        <v>0</v>
      </c>
      <c r="EJ19" s="16">
        <f t="shared" si="3"/>
        <v>0</v>
      </c>
      <c r="EK19" s="16">
        <f t="shared" si="3"/>
        <v>0</v>
      </c>
      <c r="EL19" s="16">
        <f t="shared" si="3"/>
        <v>0</v>
      </c>
      <c r="EM19" s="16">
        <f t="shared" si="3"/>
        <v>0</v>
      </c>
      <c r="EN19" s="16">
        <f t="shared" si="3"/>
        <v>0</v>
      </c>
      <c r="EO19" s="16">
        <f t="shared" si="3"/>
        <v>0</v>
      </c>
      <c r="EP19" s="16">
        <f t="shared" si="3"/>
        <v>0</v>
      </c>
      <c r="EQ19" s="16">
        <f t="shared" si="5"/>
        <v>0</v>
      </c>
      <c r="ER19" s="16">
        <f t="shared" si="5"/>
        <v>0</v>
      </c>
      <c r="ES19" s="16">
        <f t="shared" si="5"/>
        <v>0</v>
      </c>
      <c r="ET19" s="16">
        <f t="shared" si="6"/>
        <v>0</v>
      </c>
      <c r="EU19" s="16">
        <f t="shared" si="6"/>
        <v>0</v>
      </c>
      <c r="EV19" s="16">
        <f t="shared" si="6"/>
        <v>0</v>
      </c>
      <c r="EW19" s="16">
        <f t="shared" si="6"/>
        <v>0</v>
      </c>
      <c r="EX19" s="16">
        <f t="shared" si="6"/>
        <v>0</v>
      </c>
    </row>
    <row r="20" spans="1:154" s="16" customFormat="1">
      <c r="A20" s="42"/>
      <c r="B20" s="43"/>
      <c r="C20" s="43"/>
      <c r="D20" s="43"/>
      <c r="E20" s="44"/>
      <c r="F20" s="45"/>
      <c r="G20" s="44"/>
      <c r="H20" s="45"/>
      <c r="I20" s="44"/>
      <c r="J20" s="45"/>
      <c r="K20" s="44"/>
      <c r="L20" s="45"/>
      <c r="M20" s="44"/>
      <c r="N20" s="45"/>
      <c r="O20" s="44"/>
      <c r="P20" s="45"/>
      <c r="Q20" s="44"/>
      <c r="R20" s="45"/>
      <c r="S20" s="44"/>
      <c r="T20" s="45"/>
      <c r="U20" s="44"/>
      <c r="V20" s="45"/>
      <c r="W20" s="44"/>
      <c r="X20" s="45"/>
      <c r="Y20" s="44"/>
      <c r="Z20" s="45"/>
      <c r="AA20" s="44"/>
      <c r="AB20" s="45"/>
      <c r="AC20" s="44"/>
      <c r="AD20" s="45"/>
      <c r="AE20" s="44"/>
      <c r="AF20" s="45"/>
      <c r="AG20" s="44"/>
      <c r="AH20" s="45"/>
      <c r="AI20" s="44"/>
      <c r="AJ20" s="45"/>
      <c r="AK20" s="44"/>
      <c r="AL20" s="45"/>
      <c r="AM20" s="44"/>
      <c r="AN20" s="45"/>
      <c r="AO20" s="44"/>
      <c r="AP20" s="45"/>
      <c r="AQ20" s="44"/>
      <c r="AR20" s="45"/>
      <c r="AS20" s="44"/>
      <c r="AT20" s="45"/>
      <c r="AU20" s="44"/>
      <c r="AV20" s="45"/>
      <c r="AW20" s="44"/>
      <c r="AX20" s="45"/>
      <c r="AY20" s="44"/>
      <c r="AZ20" s="45"/>
      <c r="BA20" s="44"/>
      <c r="BB20" s="45"/>
      <c r="BC20" s="44"/>
      <c r="BD20" s="45"/>
      <c r="BE20" s="44"/>
      <c r="BF20" s="45"/>
      <c r="BG20" s="44"/>
      <c r="BH20" s="45"/>
      <c r="BI20" s="44"/>
      <c r="BJ20" s="45"/>
      <c r="BK20" s="44"/>
      <c r="BL20" s="45"/>
      <c r="BM20" s="44"/>
      <c r="BN20" s="45"/>
      <c r="BO20" s="44"/>
      <c r="BP20" s="45"/>
      <c r="BQ20" s="44"/>
      <c r="BR20" s="45"/>
      <c r="BS20" s="44"/>
      <c r="BT20" s="45"/>
      <c r="BU20" s="44"/>
      <c r="BV20" s="45"/>
      <c r="BW20" s="44"/>
      <c r="BX20" s="45"/>
      <c r="BY20" s="44"/>
      <c r="BZ20" s="45"/>
      <c r="CA20" s="44"/>
      <c r="CB20" s="45"/>
      <c r="CC20" s="44"/>
      <c r="CD20" s="45"/>
      <c r="CE20" s="44"/>
      <c r="CF20" s="45"/>
      <c r="CG20" s="44"/>
      <c r="CH20" s="45"/>
      <c r="CI20" s="44"/>
      <c r="CJ20" s="45"/>
      <c r="CK20" s="44"/>
      <c r="CL20" s="45"/>
      <c r="CM20" s="44"/>
      <c r="CN20" s="45"/>
      <c r="CO20" s="44"/>
      <c r="CP20" s="45"/>
      <c r="CQ20" s="44"/>
      <c r="CR20" s="45"/>
      <c r="CS20" s="44"/>
      <c r="CT20" s="45"/>
      <c r="CU20" s="44"/>
      <c r="CV20" s="45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6">
        <f t="shared" si="3"/>
        <v>0</v>
      </c>
      <c r="EB20" s="16">
        <f t="shared" si="3"/>
        <v>0</v>
      </c>
      <c r="EC20" s="16">
        <f t="shared" si="3"/>
        <v>0</v>
      </c>
      <c r="ED20" s="16">
        <f t="shared" si="3"/>
        <v>0</v>
      </c>
      <c r="EE20" s="16">
        <f t="shared" si="3"/>
        <v>0</v>
      </c>
      <c r="EF20" s="16">
        <f t="shared" si="3"/>
        <v>0</v>
      </c>
      <c r="EG20" s="16">
        <f t="shared" si="3"/>
        <v>0</v>
      </c>
      <c r="EH20" s="16">
        <f t="shared" si="3"/>
        <v>0</v>
      </c>
      <c r="EI20" s="16">
        <f t="shared" si="3"/>
        <v>0</v>
      </c>
      <c r="EJ20" s="16">
        <f t="shared" si="3"/>
        <v>0</v>
      </c>
      <c r="EK20" s="16">
        <f t="shared" si="3"/>
        <v>0</v>
      </c>
      <c r="EL20" s="16">
        <f t="shared" si="3"/>
        <v>0</v>
      </c>
      <c r="EM20" s="16">
        <f t="shared" si="3"/>
        <v>0</v>
      </c>
      <c r="EN20" s="16">
        <f t="shared" si="3"/>
        <v>0</v>
      </c>
      <c r="EO20" s="16">
        <f t="shared" si="3"/>
        <v>0</v>
      </c>
      <c r="EP20" s="16">
        <f t="shared" si="3"/>
        <v>0</v>
      </c>
      <c r="EQ20" s="16">
        <f t="shared" si="5"/>
        <v>0</v>
      </c>
      <c r="ER20" s="16">
        <f t="shared" si="5"/>
        <v>0</v>
      </c>
      <c r="ES20" s="16">
        <f t="shared" si="5"/>
        <v>0</v>
      </c>
      <c r="ET20" s="16">
        <f t="shared" si="6"/>
        <v>0</v>
      </c>
      <c r="EU20" s="16">
        <f t="shared" si="6"/>
        <v>0</v>
      </c>
      <c r="EV20" s="16">
        <f t="shared" si="6"/>
        <v>0</v>
      </c>
      <c r="EW20" s="16">
        <f t="shared" si="6"/>
        <v>0</v>
      </c>
      <c r="EX20" s="16">
        <f t="shared" si="6"/>
        <v>0</v>
      </c>
    </row>
    <row r="21" spans="1:154" s="16" customFormat="1">
      <c r="A21" s="42"/>
      <c r="B21" s="43"/>
      <c r="C21" s="43"/>
      <c r="D21" s="43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44"/>
      <c r="AN21" s="45"/>
      <c r="AO21" s="44"/>
      <c r="AP21" s="45"/>
      <c r="AQ21" s="44"/>
      <c r="AR21" s="45"/>
      <c r="AS21" s="44"/>
      <c r="AT21" s="45"/>
      <c r="AU21" s="44"/>
      <c r="AV21" s="45"/>
      <c r="AW21" s="44"/>
      <c r="AX21" s="45"/>
      <c r="AY21" s="44"/>
      <c r="AZ21" s="45"/>
      <c r="BA21" s="44"/>
      <c r="BB21" s="45"/>
      <c r="BC21" s="44"/>
      <c r="BD21" s="45"/>
      <c r="BE21" s="44"/>
      <c r="BF21" s="45"/>
      <c r="BG21" s="44"/>
      <c r="BH21" s="45"/>
      <c r="BI21" s="44"/>
      <c r="BJ21" s="45"/>
      <c r="BK21" s="44"/>
      <c r="BL21" s="45"/>
      <c r="BM21" s="44"/>
      <c r="BN21" s="45"/>
      <c r="BO21" s="44"/>
      <c r="BP21" s="45"/>
      <c r="BQ21" s="44"/>
      <c r="BR21" s="45"/>
      <c r="BS21" s="44"/>
      <c r="BT21" s="45"/>
      <c r="BU21" s="44"/>
      <c r="BV21" s="45"/>
      <c r="BW21" s="44"/>
      <c r="BX21" s="45"/>
      <c r="BY21" s="44"/>
      <c r="BZ21" s="45"/>
      <c r="CA21" s="44"/>
      <c r="CB21" s="45"/>
      <c r="CC21" s="44"/>
      <c r="CD21" s="45"/>
      <c r="CE21" s="44"/>
      <c r="CF21" s="45"/>
      <c r="CG21" s="44"/>
      <c r="CH21" s="45"/>
      <c r="CI21" s="44"/>
      <c r="CJ21" s="45"/>
      <c r="CK21" s="44"/>
      <c r="CL21" s="45"/>
      <c r="CM21" s="44"/>
      <c r="CN21" s="45"/>
      <c r="CO21" s="44"/>
      <c r="CP21" s="45"/>
      <c r="CQ21" s="44"/>
      <c r="CR21" s="45"/>
      <c r="CS21" s="44"/>
      <c r="CT21" s="45"/>
      <c r="CU21" s="44"/>
      <c r="CV21" s="45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6">
        <f t="shared" ref="EA21:EP36" si="7">SUMIF($E$2:$DZ$2,EA$1,$E21:$DZ21)</f>
        <v>0</v>
      </c>
      <c r="EB21" s="16">
        <f t="shared" si="7"/>
        <v>0</v>
      </c>
      <c r="EC21" s="16">
        <f t="shared" si="7"/>
        <v>0</v>
      </c>
      <c r="ED21" s="16">
        <f t="shared" si="7"/>
        <v>0</v>
      </c>
      <c r="EE21" s="16">
        <f t="shared" si="7"/>
        <v>0</v>
      </c>
      <c r="EF21" s="16">
        <f t="shared" si="7"/>
        <v>0</v>
      </c>
      <c r="EG21" s="16">
        <f t="shared" si="7"/>
        <v>0</v>
      </c>
      <c r="EH21" s="16">
        <f t="shared" si="7"/>
        <v>0</v>
      </c>
      <c r="EI21" s="16">
        <f t="shared" si="7"/>
        <v>0</v>
      </c>
      <c r="EJ21" s="16">
        <f t="shared" si="7"/>
        <v>0</v>
      </c>
      <c r="EK21" s="16">
        <f t="shared" si="7"/>
        <v>0</v>
      </c>
      <c r="EL21" s="16">
        <f t="shared" si="7"/>
        <v>0</v>
      </c>
      <c r="EM21" s="16">
        <f t="shared" si="7"/>
        <v>0</v>
      </c>
      <c r="EN21" s="16">
        <f t="shared" si="7"/>
        <v>0</v>
      </c>
      <c r="EO21" s="16">
        <f t="shared" si="7"/>
        <v>0</v>
      </c>
      <c r="EP21" s="16">
        <f t="shared" si="7"/>
        <v>0</v>
      </c>
      <c r="EQ21" s="16">
        <f t="shared" si="5"/>
        <v>0</v>
      </c>
      <c r="ER21" s="16">
        <f t="shared" si="5"/>
        <v>0</v>
      </c>
      <c r="ES21" s="16">
        <f t="shared" si="5"/>
        <v>0</v>
      </c>
      <c r="ET21" s="16">
        <f t="shared" si="6"/>
        <v>0</v>
      </c>
      <c r="EU21" s="16">
        <f t="shared" si="6"/>
        <v>0</v>
      </c>
      <c r="EV21" s="16">
        <f t="shared" si="6"/>
        <v>0</v>
      </c>
      <c r="EW21" s="16">
        <f t="shared" si="6"/>
        <v>0</v>
      </c>
      <c r="EX21" s="16">
        <f t="shared" si="6"/>
        <v>0</v>
      </c>
    </row>
    <row r="22" spans="1:154" s="16" customFormat="1">
      <c r="A22" s="42"/>
      <c r="B22" s="43"/>
      <c r="C22" s="43"/>
      <c r="D22" s="43"/>
      <c r="E22" s="44"/>
      <c r="F22" s="45"/>
      <c r="G22" s="44"/>
      <c r="H22" s="45"/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45"/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  <c r="AM22" s="44"/>
      <c r="AN22" s="45"/>
      <c r="AO22" s="44"/>
      <c r="AP22" s="45"/>
      <c r="AQ22" s="44"/>
      <c r="AR22" s="45"/>
      <c r="AS22" s="44"/>
      <c r="AT22" s="45"/>
      <c r="AU22" s="44"/>
      <c r="AV22" s="45"/>
      <c r="AW22" s="44"/>
      <c r="AX22" s="45"/>
      <c r="AY22" s="44"/>
      <c r="AZ22" s="45"/>
      <c r="BA22" s="44"/>
      <c r="BB22" s="45"/>
      <c r="BC22" s="44"/>
      <c r="BD22" s="45"/>
      <c r="BE22" s="44"/>
      <c r="BF22" s="45"/>
      <c r="BG22" s="44"/>
      <c r="BH22" s="45"/>
      <c r="BI22" s="44"/>
      <c r="BJ22" s="45"/>
      <c r="BK22" s="44"/>
      <c r="BL22" s="45"/>
      <c r="BM22" s="44"/>
      <c r="BN22" s="45"/>
      <c r="BO22" s="44"/>
      <c r="BP22" s="45"/>
      <c r="BQ22" s="44"/>
      <c r="BR22" s="45"/>
      <c r="BS22" s="44"/>
      <c r="BT22" s="45"/>
      <c r="BU22" s="44"/>
      <c r="BV22" s="45"/>
      <c r="BW22" s="44"/>
      <c r="BX22" s="45"/>
      <c r="BY22" s="44"/>
      <c r="BZ22" s="45"/>
      <c r="CA22" s="44"/>
      <c r="CB22" s="45"/>
      <c r="CC22" s="44"/>
      <c r="CD22" s="45"/>
      <c r="CE22" s="44"/>
      <c r="CF22" s="45"/>
      <c r="CG22" s="44"/>
      <c r="CH22" s="45"/>
      <c r="CI22" s="44"/>
      <c r="CJ22" s="45"/>
      <c r="CK22" s="44"/>
      <c r="CL22" s="45"/>
      <c r="CM22" s="44"/>
      <c r="CN22" s="45"/>
      <c r="CO22" s="44"/>
      <c r="CP22" s="45"/>
      <c r="CQ22" s="44"/>
      <c r="CR22" s="45"/>
      <c r="CS22" s="44"/>
      <c r="CT22" s="45"/>
      <c r="CU22" s="44"/>
      <c r="CV22" s="45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6">
        <f t="shared" si="7"/>
        <v>0</v>
      </c>
      <c r="EB22" s="16">
        <f t="shared" si="7"/>
        <v>0</v>
      </c>
      <c r="EC22" s="16">
        <f t="shared" si="7"/>
        <v>0</v>
      </c>
      <c r="ED22" s="16">
        <f t="shared" si="7"/>
        <v>0</v>
      </c>
      <c r="EE22" s="16">
        <f t="shared" si="7"/>
        <v>0</v>
      </c>
      <c r="EF22" s="16">
        <f t="shared" si="7"/>
        <v>0</v>
      </c>
      <c r="EG22" s="16">
        <f t="shared" si="7"/>
        <v>0</v>
      </c>
      <c r="EH22" s="16">
        <f t="shared" si="7"/>
        <v>0</v>
      </c>
      <c r="EI22" s="16">
        <f t="shared" si="7"/>
        <v>0</v>
      </c>
      <c r="EJ22" s="16">
        <f t="shared" si="7"/>
        <v>0</v>
      </c>
      <c r="EK22" s="16">
        <f t="shared" si="7"/>
        <v>0</v>
      </c>
      <c r="EL22" s="16">
        <f t="shared" si="7"/>
        <v>0</v>
      </c>
      <c r="EM22" s="16">
        <f t="shared" si="7"/>
        <v>0</v>
      </c>
      <c r="EN22" s="16">
        <f t="shared" si="7"/>
        <v>0</v>
      </c>
      <c r="EO22" s="16">
        <f t="shared" si="7"/>
        <v>0</v>
      </c>
      <c r="EP22" s="16">
        <f t="shared" si="7"/>
        <v>0</v>
      </c>
      <c r="EQ22" s="16">
        <f t="shared" si="5"/>
        <v>0</v>
      </c>
      <c r="ER22" s="16">
        <f t="shared" si="5"/>
        <v>0</v>
      </c>
      <c r="ES22" s="16">
        <f t="shared" si="5"/>
        <v>0</v>
      </c>
      <c r="ET22" s="16">
        <f t="shared" si="6"/>
        <v>0</v>
      </c>
      <c r="EU22" s="16">
        <f t="shared" si="6"/>
        <v>0</v>
      </c>
      <c r="EV22" s="16">
        <f t="shared" si="6"/>
        <v>0</v>
      </c>
      <c r="EW22" s="16">
        <f t="shared" si="6"/>
        <v>0</v>
      </c>
      <c r="EX22" s="16">
        <f t="shared" si="6"/>
        <v>0</v>
      </c>
    </row>
    <row r="23" spans="1:154" s="16" customFormat="1">
      <c r="A23" s="42"/>
      <c r="B23" s="43"/>
      <c r="C23" s="43"/>
      <c r="D23" s="43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44"/>
      <c r="T23" s="45"/>
      <c r="U23" s="44"/>
      <c r="V23" s="45"/>
      <c r="W23" s="44"/>
      <c r="X23" s="45"/>
      <c r="Y23" s="44"/>
      <c r="Z23" s="45"/>
      <c r="AA23" s="44"/>
      <c r="AB23" s="45"/>
      <c r="AC23" s="44"/>
      <c r="AD23" s="45"/>
      <c r="AE23" s="44"/>
      <c r="AF23" s="45"/>
      <c r="AG23" s="44"/>
      <c r="AH23" s="45"/>
      <c r="AI23" s="44"/>
      <c r="AJ23" s="45"/>
      <c r="AK23" s="44"/>
      <c r="AL23" s="45"/>
      <c r="AM23" s="44"/>
      <c r="AN23" s="45"/>
      <c r="AO23" s="44"/>
      <c r="AP23" s="45"/>
      <c r="AQ23" s="44"/>
      <c r="AR23" s="45"/>
      <c r="AS23" s="44"/>
      <c r="AT23" s="45"/>
      <c r="AU23" s="44"/>
      <c r="AV23" s="45"/>
      <c r="AW23" s="44"/>
      <c r="AX23" s="45"/>
      <c r="AY23" s="44"/>
      <c r="AZ23" s="45"/>
      <c r="BA23" s="44"/>
      <c r="BB23" s="45"/>
      <c r="BC23" s="44"/>
      <c r="BD23" s="45"/>
      <c r="BE23" s="44"/>
      <c r="BF23" s="45"/>
      <c r="BG23" s="44"/>
      <c r="BH23" s="45"/>
      <c r="BI23" s="44"/>
      <c r="BJ23" s="45"/>
      <c r="BK23" s="44"/>
      <c r="BL23" s="45"/>
      <c r="BM23" s="44"/>
      <c r="BN23" s="45"/>
      <c r="BO23" s="44"/>
      <c r="BP23" s="45"/>
      <c r="BQ23" s="44"/>
      <c r="BR23" s="45"/>
      <c r="BS23" s="44"/>
      <c r="BT23" s="45"/>
      <c r="BU23" s="44"/>
      <c r="BV23" s="45"/>
      <c r="BW23" s="44"/>
      <c r="BX23" s="45"/>
      <c r="BY23" s="44"/>
      <c r="BZ23" s="45"/>
      <c r="CA23" s="44"/>
      <c r="CB23" s="45"/>
      <c r="CC23" s="44"/>
      <c r="CD23" s="45"/>
      <c r="CE23" s="44"/>
      <c r="CF23" s="45"/>
      <c r="CG23" s="44"/>
      <c r="CH23" s="45"/>
      <c r="CI23" s="44"/>
      <c r="CJ23" s="45"/>
      <c r="CK23" s="44"/>
      <c r="CL23" s="45"/>
      <c r="CM23" s="44"/>
      <c r="CN23" s="45"/>
      <c r="CO23" s="44"/>
      <c r="CP23" s="45"/>
      <c r="CQ23" s="44"/>
      <c r="CR23" s="45"/>
      <c r="CS23" s="44"/>
      <c r="CT23" s="45"/>
      <c r="CU23" s="44"/>
      <c r="CV23" s="45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6">
        <f t="shared" si="7"/>
        <v>0</v>
      </c>
      <c r="EB23" s="16">
        <f t="shared" si="7"/>
        <v>0</v>
      </c>
      <c r="EC23" s="16">
        <f t="shared" si="7"/>
        <v>0</v>
      </c>
      <c r="ED23" s="16">
        <f t="shared" si="7"/>
        <v>0</v>
      </c>
      <c r="EE23" s="16">
        <f t="shared" si="7"/>
        <v>0</v>
      </c>
      <c r="EF23" s="16">
        <f t="shared" si="7"/>
        <v>0</v>
      </c>
      <c r="EG23" s="16">
        <f t="shared" si="7"/>
        <v>0</v>
      </c>
      <c r="EH23" s="16">
        <f t="shared" si="7"/>
        <v>0</v>
      </c>
      <c r="EI23" s="16">
        <f t="shared" si="7"/>
        <v>0</v>
      </c>
      <c r="EJ23" s="16">
        <f t="shared" si="7"/>
        <v>0</v>
      </c>
      <c r="EK23" s="16">
        <f t="shared" si="7"/>
        <v>0</v>
      </c>
      <c r="EL23" s="16">
        <f t="shared" si="7"/>
        <v>0</v>
      </c>
      <c r="EM23" s="16">
        <f t="shared" si="7"/>
        <v>0</v>
      </c>
      <c r="EN23" s="16">
        <f t="shared" si="7"/>
        <v>0</v>
      </c>
      <c r="EO23" s="16">
        <f t="shared" si="7"/>
        <v>0</v>
      </c>
      <c r="EP23" s="16">
        <f t="shared" si="7"/>
        <v>0</v>
      </c>
      <c r="EQ23" s="16">
        <f t="shared" si="5"/>
        <v>0</v>
      </c>
      <c r="ER23" s="16">
        <f t="shared" si="5"/>
        <v>0</v>
      </c>
      <c r="ES23" s="16">
        <f t="shared" si="5"/>
        <v>0</v>
      </c>
      <c r="ET23" s="16">
        <f t="shared" si="6"/>
        <v>0</v>
      </c>
      <c r="EU23" s="16">
        <f t="shared" si="6"/>
        <v>0</v>
      </c>
      <c r="EV23" s="16">
        <f t="shared" si="6"/>
        <v>0</v>
      </c>
      <c r="EW23" s="16">
        <f t="shared" si="6"/>
        <v>0</v>
      </c>
      <c r="EX23" s="16">
        <f t="shared" si="6"/>
        <v>0</v>
      </c>
    </row>
    <row r="24" spans="1:154" s="16" customFormat="1">
      <c r="A24" s="42"/>
      <c r="B24" s="43"/>
      <c r="C24" s="43"/>
      <c r="D24" s="43"/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5"/>
      <c r="AA24" s="44"/>
      <c r="AB24" s="45"/>
      <c r="AC24" s="44"/>
      <c r="AD24" s="45"/>
      <c r="AE24" s="44"/>
      <c r="AF24" s="45"/>
      <c r="AG24" s="44"/>
      <c r="AH24" s="45"/>
      <c r="AI24" s="44"/>
      <c r="AJ24" s="45"/>
      <c r="AK24" s="44"/>
      <c r="AL24" s="45"/>
      <c r="AM24" s="44"/>
      <c r="AN24" s="45"/>
      <c r="AO24" s="44"/>
      <c r="AP24" s="45"/>
      <c r="AQ24" s="44"/>
      <c r="AR24" s="45"/>
      <c r="AS24" s="44"/>
      <c r="AT24" s="45"/>
      <c r="AU24" s="44"/>
      <c r="AV24" s="45"/>
      <c r="AW24" s="44"/>
      <c r="AX24" s="45"/>
      <c r="AY24" s="44"/>
      <c r="AZ24" s="45"/>
      <c r="BA24" s="44"/>
      <c r="BB24" s="45"/>
      <c r="BC24" s="44"/>
      <c r="BD24" s="45"/>
      <c r="BE24" s="44"/>
      <c r="BF24" s="45"/>
      <c r="BG24" s="44"/>
      <c r="BH24" s="45"/>
      <c r="BI24" s="44"/>
      <c r="BJ24" s="45"/>
      <c r="BK24" s="44"/>
      <c r="BL24" s="45"/>
      <c r="BM24" s="44"/>
      <c r="BN24" s="45"/>
      <c r="BO24" s="44"/>
      <c r="BP24" s="45"/>
      <c r="BQ24" s="44"/>
      <c r="BR24" s="45"/>
      <c r="BS24" s="44"/>
      <c r="BT24" s="45"/>
      <c r="BU24" s="44"/>
      <c r="BV24" s="45"/>
      <c r="BW24" s="44"/>
      <c r="BX24" s="45"/>
      <c r="BY24" s="44"/>
      <c r="BZ24" s="45"/>
      <c r="CA24" s="44"/>
      <c r="CB24" s="45"/>
      <c r="CC24" s="44"/>
      <c r="CD24" s="45"/>
      <c r="CE24" s="44"/>
      <c r="CF24" s="45"/>
      <c r="CG24" s="44"/>
      <c r="CH24" s="45"/>
      <c r="CI24" s="44"/>
      <c r="CJ24" s="45"/>
      <c r="CK24" s="44"/>
      <c r="CL24" s="45"/>
      <c r="CM24" s="44"/>
      <c r="CN24" s="45"/>
      <c r="CO24" s="44"/>
      <c r="CP24" s="45"/>
      <c r="CQ24" s="44"/>
      <c r="CR24" s="45"/>
      <c r="CS24" s="44"/>
      <c r="CT24" s="45"/>
      <c r="CU24" s="44"/>
      <c r="CV24" s="45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6">
        <f t="shared" si="7"/>
        <v>0</v>
      </c>
      <c r="EB24" s="16">
        <f t="shared" si="7"/>
        <v>0</v>
      </c>
      <c r="EC24" s="16">
        <f t="shared" si="7"/>
        <v>0</v>
      </c>
      <c r="ED24" s="16">
        <f t="shared" si="7"/>
        <v>0</v>
      </c>
      <c r="EE24" s="16">
        <f t="shared" si="7"/>
        <v>0</v>
      </c>
      <c r="EF24" s="16">
        <f t="shared" si="7"/>
        <v>0</v>
      </c>
      <c r="EG24" s="16">
        <f t="shared" si="7"/>
        <v>0</v>
      </c>
      <c r="EH24" s="16">
        <f t="shared" si="7"/>
        <v>0</v>
      </c>
      <c r="EI24" s="16">
        <f t="shared" si="7"/>
        <v>0</v>
      </c>
      <c r="EJ24" s="16">
        <f t="shared" si="7"/>
        <v>0</v>
      </c>
      <c r="EK24" s="16">
        <f t="shared" si="7"/>
        <v>0</v>
      </c>
      <c r="EL24" s="16">
        <f t="shared" si="7"/>
        <v>0</v>
      </c>
      <c r="EM24" s="16">
        <f t="shared" si="7"/>
        <v>0</v>
      </c>
      <c r="EN24" s="16">
        <f t="shared" si="7"/>
        <v>0</v>
      </c>
      <c r="EO24" s="16">
        <f t="shared" si="7"/>
        <v>0</v>
      </c>
      <c r="EP24" s="16">
        <f t="shared" si="7"/>
        <v>0</v>
      </c>
      <c r="EQ24" s="16">
        <f t="shared" si="5"/>
        <v>0</v>
      </c>
      <c r="ER24" s="16">
        <f t="shared" si="5"/>
        <v>0</v>
      </c>
      <c r="ES24" s="16">
        <f t="shared" si="5"/>
        <v>0</v>
      </c>
      <c r="ET24" s="16">
        <f t="shared" si="6"/>
        <v>0</v>
      </c>
      <c r="EU24" s="16">
        <f t="shared" si="6"/>
        <v>0</v>
      </c>
      <c r="EV24" s="16">
        <f t="shared" si="6"/>
        <v>0</v>
      </c>
      <c r="EW24" s="16">
        <f t="shared" si="6"/>
        <v>0</v>
      </c>
      <c r="EX24" s="16">
        <f t="shared" si="6"/>
        <v>0</v>
      </c>
    </row>
    <row r="25" spans="1:154" s="16" customFormat="1">
      <c r="A25" s="42"/>
      <c r="B25" s="43"/>
      <c r="C25" s="43"/>
      <c r="D25" s="43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Z25" s="45"/>
      <c r="AA25" s="44"/>
      <c r="AB25" s="45"/>
      <c r="AC25" s="44"/>
      <c r="AD25" s="45"/>
      <c r="AE25" s="44"/>
      <c r="AF25" s="45"/>
      <c r="AG25" s="44"/>
      <c r="AH25" s="45"/>
      <c r="AI25" s="44"/>
      <c r="AJ25" s="45"/>
      <c r="AK25" s="44"/>
      <c r="AL25" s="45"/>
      <c r="AM25" s="44"/>
      <c r="AN25" s="45"/>
      <c r="AO25" s="44"/>
      <c r="AP25" s="45"/>
      <c r="AQ25" s="44"/>
      <c r="AR25" s="45"/>
      <c r="AS25" s="44"/>
      <c r="AT25" s="45"/>
      <c r="AU25" s="44"/>
      <c r="AV25" s="45"/>
      <c r="AW25" s="44"/>
      <c r="AX25" s="45"/>
      <c r="AY25" s="44"/>
      <c r="AZ25" s="45"/>
      <c r="BA25" s="44"/>
      <c r="BB25" s="45"/>
      <c r="BC25" s="44"/>
      <c r="BD25" s="45"/>
      <c r="BE25" s="44"/>
      <c r="BF25" s="45"/>
      <c r="BG25" s="44"/>
      <c r="BH25" s="45"/>
      <c r="BI25" s="44"/>
      <c r="BJ25" s="45"/>
      <c r="BK25" s="44"/>
      <c r="BL25" s="45"/>
      <c r="BM25" s="44"/>
      <c r="BN25" s="45"/>
      <c r="BO25" s="44"/>
      <c r="BP25" s="45"/>
      <c r="BQ25" s="44"/>
      <c r="BR25" s="45"/>
      <c r="BS25" s="44"/>
      <c r="BT25" s="45"/>
      <c r="BU25" s="44"/>
      <c r="BV25" s="45"/>
      <c r="BW25" s="44"/>
      <c r="BX25" s="45"/>
      <c r="BY25" s="44"/>
      <c r="BZ25" s="45"/>
      <c r="CA25" s="44"/>
      <c r="CB25" s="45"/>
      <c r="CC25" s="44"/>
      <c r="CD25" s="45"/>
      <c r="CE25" s="44"/>
      <c r="CF25" s="45"/>
      <c r="CG25" s="44"/>
      <c r="CH25" s="45"/>
      <c r="CI25" s="44"/>
      <c r="CJ25" s="45"/>
      <c r="CK25" s="44"/>
      <c r="CL25" s="45"/>
      <c r="CM25" s="44"/>
      <c r="CN25" s="45"/>
      <c r="CO25" s="44"/>
      <c r="CP25" s="45"/>
      <c r="CQ25" s="44"/>
      <c r="CR25" s="45"/>
      <c r="CS25" s="44"/>
      <c r="CT25" s="45"/>
      <c r="CU25" s="44"/>
      <c r="CV25" s="45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6">
        <f t="shared" si="7"/>
        <v>0</v>
      </c>
      <c r="EB25" s="16">
        <f t="shared" si="7"/>
        <v>0</v>
      </c>
      <c r="EC25" s="16">
        <f t="shared" si="7"/>
        <v>0</v>
      </c>
      <c r="ED25" s="16">
        <f t="shared" si="7"/>
        <v>0</v>
      </c>
      <c r="EE25" s="16">
        <f t="shared" si="7"/>
        <v>0</v>
      </c>
      <c r="EF25" s="16">
        <f t="shared" si="7"/>
        <v>0</v>
      </c>
      <c r="EG25" s="16">
        <f t="shared" si="7"/>
        <v>0</v>
      </c>
      <c r="EH25" s="16">
        <f t="shared" si="7"/>
        <v>0</v>
      </c>
      <c r="EI25" s="16">
        <f t="shared" si="7"/>
        <v>0</v>
      </c>
      <c r="EJ25" s="16">
        <f t="shared" si="7"/>
        <v>0</v>
      </c>
      <c r="EK25" s="16">
        <f t="shared" si="7"/>
        <v>0</v>
      </c>
      <c r="EL25" s="16">
        <f t="shared" si="7"/>
        <v>0</v>
      </c>
      <c r="EM25" s="16">
        <f t="shared" si="7"/>
        <v>0</v>
      </c>
      <c r="EN25" s="16">
        <f t="shared" si="7"/>
        <v>0</v>
      </c>
      <c r="EO25" s="16">
        <f t="shared" si="7"/>
        <v>0</v>
      </c>
      <c r="EP25" s="16">
        <f t="shared" si="7"/>
        <v>0</v>
      </c>
      <c r="EQ25" s="16">
        <f t="shared" si="5"/>
        <v>0</v>
      </c>
      <c r="ER25" s="16">
        <f t="shared" si="5"/>
        <v>0</v>
      </c>
      <c r="ES25" s="16">
        <f t="shared" si="5"/>
        <v>0</v>
      </c>
      <c r="ET25" s="16">
        <f t="shared" si="6"/>
        <v>0</v>
      </c>
      <c r="EU25" s="16">
        <f t="shared" si="6"/>
        <v>0</v>
      </c>
      <c r="EV25" s="16">
        <f t="shared" si="6"/>
        <v>0</v>
      </c>
      <c r="EW25" s="16">
        <f t="shared" si="6"/>
        <v>0</v>
      </c>
      <c r="EX25" s="16">
        <f t="shared" si="6"/>
        <v>0</v>
      </c>
    </row>
    <row r="26" spans="1:154" s="16" customFormat="1">
      <c r="A26" s="42"/>
      <c r="B26" s="43"/>
      <c r="C26" s="43"/>
      <c r="D26" s="43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4"/>
      <c r="AB26" s="45"/>
      <c r="AC26" s="44"/>
      <c r="AD26" s="45"/>
      <c r="AE26" s="44"/>
      <c r="AF26" s="45"/>
      <c r="AG26" s="44"/>
      <c r="AH26" s="45"/>
      <c r="AI26" s="44"/>
      <c r="AJ26" s="45"/>
      <c r="AK26" s="44"/>
      <c r="AL26" s="45"/>
      <c r="AM26" s="44"/>
      <c r="AN26" s="45"/>
      <c r="AO26" s="44"/>
      <c r="AP26" s="45"/>
      <c r="AQ26" s="44"/>
      <c r="AR26" s="45"/>
      <c r="AS26" s="44"/>
      <c r="AT26" s="45"/>
      <c r="AU26" s="44"/>
      <c r="AV26" s="45"/>
      <c r="AW26" s="44"/>
      <c r="AX26" s="45"/>
      <c r="AY26" s="44"/>
      <c r="AZ26" s="45"/>
      <c r="BA26" s="44"/>
      <c r="BB26" s="45"/>
      <c r="BC26" s="44"/>
      <c r="BD26" s="45"/>
      <c r="BE26" s="44"/>
      <c r="BF26" s="45"/>
      <c r="BG26" s="44"/>
      <c r="BH26" s="45"/>
      <c r="BI26" s="44"/>
      <c r="BJ26" s="45"/>
      <c r="BK26" s="44"/>
      <c r="BL26" s="45"/>
      <c r="BM26" s="44"/>
      <c r="BN26" s="45"/>
      <c r="BO26" s="44"/>
      <c r="BP26" s="45"/>
      <c r="BQ26" s="44"/>
      <c r="BR26" s="45"/>
      <c r="BS26" s="44"/>
      <c r="BT26" s="45"/>
      <c r="BU26" s="44"/>
      <c r="BV26" s="45"/>
      <c r="BW26" s="44"/>
      <c r="BX26" s="45"/>
      <c r="BY26" s="44"/>
      <c r="BZ26" s="45"/>
      <c r="CA26" s="44"/>
      <c r="CB26" s="45"/>
      <c r="CC26" s="44"/>
      <c r="CD26" s="45"/>
      <c r="CE26" s="44"/>
      <c r="CF26" s="45"/>
      <c r="CG26" s="44"/>
      <c r="CH26" s="45"/>
      <c r="CI26" s="44"/>
      <c r="CJ26" s="45"/>
      <c r="CK26" s="44"/>
      <c r="CL26" s="45"/>
      <c r="CM26" s="44"/>
      <c r="CN26" s="45"/>
      <c r="CO26" s="44"/>
      <c r="CP26" s="45"/>
      <c r="CQ26" s="44"/>
      <c r="CR26" s="45"/>
      <c r="CS26" s="44"/>
      <c r="CT26" s="45"/>
      <c r="CU26" s="44"/>
      <c r="CV26" s="45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6">
        <f t="shared" si="7"/>
        <v>0</v>
      </c>
      <c r="EB26" s="16">
        <f t="shared" si="7"/>
        <v>0</v>
      </c>
      <c r="EC26" s="16">
        <f t="shared" si="7"/>
        <v>0</v>
      </c>
      <c r="ED26" s="16">
        <f t="shared" si="7"/>
        <v>0</v>
      </c>
      <c r="EE26" s="16">
        <f t="shared" si="7"/>
        <v>0</v>
      </c>
      <c r="EF26" s="16">
        <f t="shared" si="7"/>
        <v>0</v>
      </c>
      <c r="EG26" s="16">
        <f t="shared" si="7"/>
        <v>0</v>
      </c>
      <c r="EH26" s="16">
        <f t="shared" si="7"/>
        <v>0</v>
      </c>
      <c r="EI26" s="16">
        <f t="shared" si="7"/>
        <v>0</v>
      </c>
      <c r="EJ26" s="16">
        <f t="shared" si="7"/>
        <v>0</v>
      </c>
      <c r="EK26" s="16">
        <f t="shared" si="7"/>
        <v>0</v>
      </c>
      <c r="EL26" s="16">
        <f t="shared" si="7"/>
        <v>0</v>
      </c>
      <c r="EM26" s="16">
        <f t="shared" si="7"/>
        <v>0</v>
      </c>
      <c r="EN26" s="16">
        <f t="shared" si="7"/>
        <v>0</v>
      </c>
      <c r="EO26" s="16">
        <f t="shared" si="7"/>
        <v>0</v>
      </c>
      <c r="EP26" s="16">
        <f t="shared" si="7"/>
        <v>0</v>
      </c>
      <c r="EQ26" s="16">
        <f t="shared" si="5"/>
        <v>0</v>
      </c>
      <c r="ER26" s="16">
        <f t="shared" si="5"/>
        <v>0</v>
      </c>
      <c r="ES26" s="16">
        <f t="shared" si="5"/>
        <v>0</v>
      </c>
      <c r="ET26" s="16">
        <f t="shared" si="6"/>
        <v>0</v>
      </c>
      <c r="EU26" s="16">
        <f t="shared" si="6"/>
        <v>0</v>
      </c>
      <c r="EV26" s="16">
        <f t="shared" si="6"/>
        <v>0</v>
      </c>
      <c r="EW26" s="16">
        <f t="shared" si="6"/>
        <v>0</v>
      </c>
      <c r="EX26" s="16">
        <f t="shared" si="6"/>
        <v>0</v>
      </c>
    </row>
    <row r="27" spans="1:154" s="16" customFormat="1">
      <c r="A27" s="42"/>
      <c r="B27" s="43"/>
      <c r="C27" s="43"/>
      <c r="D27" s="43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D27" s="45"/>
      <c r="BE27" s="44"/>
      <c r="BF27" s="45"/>
      <c r="BG27" s="44"/>
      <c r="BH27" s="45"/>
      <c r="BI27" s="44"/>
      <c r="BJ27" s="45"/>
      <c r="BK27" s="44"/>
      <c r="BL27" s="45"/>
      <c r="BM27" s="44"/>
      <c r="BN27" s="45"/>
      <c r="BO27" s="44"/>
      <c r="BP27" s="45"/>
      <c r="BQ27" s="44"/>
      <c r="BR27" s="45"/>
      <c r="BS27" s="44"/>
      <c r="BT27" s="45"/>
      <c r="BU27" s="44"/>
      <c r="BV27" s="45"/>
      <c r="BW27" s="44"/>
      <c r="BX27" s="45"/>
      <c r="BY27" s="44"/>
      <c r="BZ27" s="45"/>
      <c r="CA27" s="44"/>
      <c r="CB27" s="45"/>
      <c r="CC27" s="44"/>
      <c r="CD27" s="45"/>
      <c r="CE27" s="44"/>
      <c r="CF27" s="45"/>
      <c r="CG27" s="44"/>
      <c r="CH27" s="45"/>
      <c r="CI27" s="44"/>
      <c r="CJ27" s="45"/>
      <c r="CK27" s="44"/>
      <c r="CL27" s="45"/>
      <c r="CM27" s="44"/>
      <c r="CN27" s="45"/>
      <c r="CO27" s="44"/>
      <c r="CP27" s="45"/>
      <c r="CQ27" s="44"/>
      <c r="CR27" s="45"/>
      <c r="CS27" s="44"/>
      <c r="CT27" s="45"/>
      <c r="CU27" s="44"/>
      <c r="CV27" s="45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6">
        <f t="shared" si="7"/>
        <v>0</v>
      </c>
      <c r="EB27" s="16">
        <f t="shared" si="7"/>
        <v>0</v>
      </c>
      <c r="EC27" s="16">
        <f t="shared" si="7"/>
        <v>0</v>
      </c>
      <c r="ED27" s="16">
        <f t="shared" si="7"/>
        <v>0</v>
      </c>
      <c r="EE27" s="16">
        <f t="shared" si="7"/>
        <v>0</v>
      </c>
      <c r="EF27" s="16">
        <f t="shared" si="7"/>
        <v>0</v>
      </c>
      <c r="EG27" s="16">
        <f t="shared" si="7"/>
        <v>0</v>
      </c>
      <c r="EH27" s="16">
        <f t="shared" si="7"/>
        <v>0</v>
      </c>
      <c r="EI27" s="16">
        <f t="shared" si="7"/>
        <v>0</v>
      </c>
      <c r="EJ27" s="16">
        <f t="shared" si="7"/>
        <v>0</v>
      </c>
      <c r="EK27" s="16">
        <f t="shared" si="7"/>
        <v>0</v>
      </c>
      <c r="EL27" s="16">
        <f t="shared" si="7"/>
        <v>0</v>
      </c>
      <c r="EM27" s="16">
        <f t="shared" si="7"/>
        <v>0</v>
      </c>
      <c r="EN27" s="16">
        <f t="shared" si="7"/>
        <v>0</v>
      </c>
      <c r="EO27" s="16">
        <f t="shared" si="7"/>
        <v>0</v>
      </c>
      <c r="EP27" s="16">
        <f t="shared" si="7"/>
        <v>0</v>
      </c>
      <c r="EQ27" s="16">
        <f t="shared" si="5"/>
        <v>0</v>
      </c>
      <c r="ER27" s="16">
        <f t="shared" si="5"/>
        <v>0</v>
      </c>
      <c r="ES27" s="16">
        <f t="shared" si="5"/>
        <v>0</v>
      </c>
      <c r="ET27" s="16">
        <f t="shared" si="6"/>
        <v>0</v>
      </c>
      <c r="EU27" s="16">
        <f t="shared" si="6"/>
        <v>0</v>
      </c>
      <c r="EV27" s="16">
        <f t="shared" si="6"/>
        <v>0</v>
      </c>
      <c r="EW27" s="16">
        <f t="shared" si="6"/>
        <v>0</v>
      </c>
      <c r="EX27" s="16">
        <f t="shared" si="6"/>
        <v>0</v>
      </c>
    </row>
    <row r="28" spans="1:154" s="16" customFormat="1">
      <c r="A28" s="42"/>
      <c r="B28" s="43"/>
      <c r="C28" s="43"/>
      <c r="D28" s="43"/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45"/>
      <c r="AG28" s="44"/>
      <c r="AH28" s="45"/>
      <c r="AI28" s="44"/>
      <c r="AJ28" s="45"/>
      <c r="AK28" s="44"/>
      <c r="AL28" s="45"/>
      <c r="AM28" s="44"/>
      <c r="AN28" s="45"/>
      <c r="AO28" s="44"/>
      <c r="AP28" s="45"/>
      <c r="AQ28" s="44"/>
      <c r="AR28" s="45"/>
      <c r="AS28" s="44"/>
      <c r="AT28" s="45"/>
      <c r="AU28" s="44"/>
      <c r="AV28" s="45"/>
      <c r="AW28" s="44"/>
      <c r="AX28" s="45"/>
      <c r="AY28" s="44"/>
      <c r="AZ28" s="45"/>
      <c r="BA28" s="44"/>
      <c r="BB28" s="45"/>
      <c r="BC28" s="44"/>
      <c r="BD28" s="45"/>
      <c r="BE28" s="44"/>
      <c r="BF28" s="45"/>
      <c r="BG28" s="44"/>
      <c r="BH28" s="45"/>
      <c r="BI28" s="44"/>
      <c r="BJ28" s="45"/>
      <c r="BK28" s="44"/>
      <c r="BL28" s="45"/>
      <c r="BM28" s="44"/>
      <c r="BN28" s="45"/>
      <c r="BO28" s="44"/>
      <c r="BP28" s="45"/>
      <c r="BQ28" s="44"/>
      <c r="BR28" s="45"/>
      <c r="BS28" s="44"/>
      <c r="BT28" s="45"/>
      <c r="BU28" s="44"/>
      <c r="BV28" s="45"/>
      <c r="BW28" s="44"/>
      <c r="BX28" s="45"/>
      <c r="BY28" s="44"/>
      <c r="BZ28" s="45"/>
      <c r="CA28" s="44"/>
      <c r="CB28" s="45"/>
      <c r="CC28" s="44"/>
      <c r="CD28" s="45"/>
      <c r="CE28" s="44"/>
      <c r="CF28" s="45"/>
      <c r="CG28" s="44"/>
      <c r="CH28" s="45"/>
      <c r="CI28" s="44"/>
      <c r="CJ28" s="45"/>
      <c r="CK28" s="44"/>
      <c r="CL28" s="45"/>
      <c r="CM28" s="44"/>
      <c r="CN28" s="45"/>
      <c r="CO28" s="44"/>
      <c r="CP28" s="45"/>
      <c r="CQ28" s="44"/>
      <c r="CR28" s="45"/>
      <c r="CS28" s="44"/>
      <c r="CT28" s="45"/>
      <c r="CU28" s="44"/>
      <c r="CV28" s="45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6">
        <f t="shared" si="7"/>
        <v>0</v>
      </c>
      <c r="EB28" s="16">
        <f t="shared" si="7"/>
        <v>0</v>
      </c>
      <c r="EC28" s="16">
        <f t="shared" si="7"/>
        <v>0</v>
      </c>
      <c r="ED28" s="16">
        <f t="shared" si="7"/>
        <v>0</v>
      </c>
      <c r="EE28" s="16">
        <f t="shared" si="7"/>
        <v>0</v>
      </c>
      <c r="EF28" s="16">
        <f t="shared" si="7"/>
        <v>0</v>
      </c>
      <c r="EG28" s="16">
        <f t="shared" si="7"/>
        <v>0</v>
      </c>
      <c r="EH28" s="16">
        <f t="shared" si="7"/>
        <v>0</v>
      </c>
      <c r="EI28" s="16">
        <f t="shared" si="7"/>
        <v>0</v>
      </c>
      <c r="EJ28" s="16">
        <f t="shared" si="7"/>
        <v>0</v>
      </c>
      <c r="EK28" s="16">
        <f t="shared" si="7"/>
        <v>0</v>
      </c>
      <c r="EL28" s="16">
        <f t="shared" si="7"/>
        <v>0</v>
      </c>
      <c r="EM28" s="16">
        <f t="shared" si="7"/>
        <v>0</v>
      </c>
      <c r="EN28" s="16">
        <f t="shared" si="7"/>
        <v>0</v>
      </c>
      <c r="EO28" s="16">
        <f t="shared" si="7"/>
        <v>0</v>
      </c>
      <c r="EP28" s="16">
        <f t="shared" si="7"/>
        <v>0</v>
      </c>
      <c r="EQ28" s="16">
        <f t="shared" si="5"/>
        <v>0</v>
      </c>
      <c r="ER28" s="16">
        <f t="shared" si="5"/>
        <v>0</v>
      </c>
      <c r="ES28" s="16">
        <f t="shared" si="5"/>
        <v>0</v>
      </c>
      <c r="ET28" s="16">
        <f t="shared" si="6"/>
        <v>0</v>
      </c>
      <c r="EU28" s="16">
        <f t="shared" si="6"/>
        <v>0</v>
      </c>
      <c r="EV28" s="16">
        <f t="shared" si="6"/>
        <v>0</v>
      </c>
      <c r="EW28" s="16">
        <f t="shared" si="6"/>
        <v>0</v>
      </c>
      <c r="EX28" s="16">
        <f t="shared" si="6"/>
        <v>0</v>
      </c>
    </row>
    <row r="29" spans="1:154" s="16" customFormat="1">
      <c r="A29" s="42"/>
      <c r="B29" s="43"/>
      <c r="C29" s="43"/>
      <c r="D29" s="43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/>
      <c r="AJ29" s="45"/>
      <c r="AK29" s="44"/>
      <c r="AL29" s="45"/>
      <c r="AM29" s="44"/>
      <c r="AN29" s="45"/>
      <c r="AO29" s="44"/>
      <c r="AP29" s="45"/>
      <c r="AQ29" s="44"/>
      <c r="AR29" s="45"/>
      <c r="AS29" s="44"/>
      <c r="AT29" s="45"/>
      <c r="AU29" s="44"/>
      <c r="AV29" s="45"/>
      <c r="AW29" s="44"/>
      <c r="AX29" s="45"/>
      <c r="AY29" s="44"/>
      <c r="AZ29" s="45"/>
      <c r="BA29" s="44"/>
      <c r="BB29" s="45"/>
      <c r="BC29" s="44"/>
      <c r="BD29" s="45"/>
      <c r="BE29" s="44"/>
      <c r="BF29" s="45"/>
      <c r="BG29" s="44"/>
      <c r="BH29" s="45"/>
      <c r="BI29" s="44"/>
      <c r="BJ29" s="45"/>
      <c r="BK29" s="44"/>
      <c r="BL29" s="45"/>
      <c r="BM29" s="44"/>
      <c r="BN29" s="45"/>
      <c r="BO29" s="44"/>
      <c r="BP29" s="45"/>
      <c r="BQ29" s="44"/>
      <c r="BR29" s="45"/>
      <c r="BS29" s="44"/>
      <c r="BT29" s="45"/>
      <c r="BU29" s="44"/>
      <c r="BV29" s="45"/>
      <c r="BW29" s="44"/>
      <c r="BX29" s="45"/>
      <c r="BY29" s="44"/>
      <c r="BZ29" s="45"/>
      <c r="CA29" s="44"/>
      <c r="CB29" s="45"/>
      <c r="CC29" s="44"/>
      <c r="CD29" s="45"/>
      <c r="CE29" s="44"/>
      <c r="CF29" s="45"/>
      <c r="CG29" s="44"/>
      <c r="CH29" s="45"/>
      <c r="CI29" s="44"/>
      <c r="CJ29" s="45"/>
      <c r="CK29" s="44"/>
      <c r="CL29" s="45"/>
      <c r="CM29" s="44"/>
      <c r="CN29" s="45"/>
      <c r="CO29" s="44"/>
      <c r="CP29" s="45"/>
      <c r="CQ29" s="44"/>
      <c r="CR29" s="45"/>
      <c r="CS29" s="44"/>
      <c r="CT29" s="45"/>
      <c r="CU29" s="44"/>
      <c r="CV29" s="45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6">
        <f t="shared" si="7"/>
        <v>0</v>
      </c>
      <c r="EB29" s="16">
        <f t="shared" si="7"/>
        <v>0</v>
      </c>
      <c r="EC29" s="16">
        <f t="shared" si="7"/>
        <v>0</v>
      </c>
      <c r="ED29" s="16">
        <f t="shared" si="7"/>
        <v>0</v>
      </c>
      <c r="EE29" s="16">
        <f t="shared" si="7"/>
        <v>0</v>
      </c>
      <c r="EF29" s="16">
        <f t="shared" si="7"/>
        <v>0</v>
      </c>
      <c r="EG29" s="16">
        <f t="shared" si="7"/>
        <v>0</v>
      </c>
      <c r="EH29" s="16">
        <f t="shared" si="7"/>
        <v>0</v>
      </c>
      <c r="EI29" s="16">
        <f t="shared" si="7"/>
        <v>0</v>
      </c>
      <c r="EJ29" s="16">
        <f t="shared" si="7"/>
        <v>0</v>
      </c>
      <c r="EK29" s="16">
        <f t="shared" si="7"/>
        <v>0</v>
      </c>
      <c r="EL29" s="16">
        <f t="shared" si="7"/>
        <v>0</v>
      </c>
      <c r="EM29" s="16">
        <f t="shared" si="7"/>
        <v>0</v>
      </c>
      <c r="EN29" s="16">
        <f t="shared" si="7"/>
        <v>0</v>
      </c>
      <c r="EO29" s="16">
        <f t="shared" si="7"/>
        <v>0</v>
      </c>
      <c r="EP29" s="16">
        <f t="shared" si="7"/>
        <v>0</v>
      </c>
      <c r="EQ29" s="16">
        <f t="shared" si="5"/>
        <v>0</v>
      </c>
      <c r="ER29" s="16">
        <f t="shared" si="5"/>
        <v>0</v>
      </c>
      <c r="ES29" s="16">
        <f t="shared" si="5"/>
        <v>0</v>
      </c>
      <c r="ET29" s="16">
        <f t="shared" si="6"/>
        <v>0</v>
      </c>
      <c r="EU29" s="16">
        <f t="shared" si="6"/>
        <v>0</v>
      </c>
      <c r="EV29" s="16">
        <f t="shared" si="6"/>
        <v>0</v>
      </c>
      <c r="EW29" s="16">
        <f t="shared" si="6"/>
        <v>0</v>
      </c>
      <c r="EX29" s="16">
        <f t="shared" si="6"/>
        <v>0</v>
      </c>
    </row>
    <row r="30" spans="1:154" s="16" customFormat="1">
      <c r="A30" s="42"/>
      <c r="B30" s="43"/>
      <c r="C30" s="43"/>
      <c r="D30" s="43"/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  <c r="AJ30" s="45"/>
      <c r="AK30" s="44"/>
      <c r="AL30" s="45"/>
      <c r="AM30" s="44"/>
      <c r="AN30" s="45"/>
      <c r="AO30" s="44"/>
      <c r="AP30" s="45"/>
      <c r="AQ30" s="44"/>
      <c r="AR30" s="45"/>
      <c r="AS30" s="44"/>
      <c r="AT30" s="45"/>
      <c r="AU30" s="44"/>
      <c r="AV30" s="45"/>
      <c r="AW30" s="44"/>
      <c r="AX30" s="45"/>
      <c r="AY30" s="44"/>
      <c r="AZ30" s="45"/>
      <c r="BA30" s="44"/>
      <c r="BB30" s="45"/>
      <c r="BC30" s="44"/>
      <c r="BD30" s="45"/>
      <c r="BE30" s="44"/>
      <c r="BF30" s="45"/>
      <c r="BG30" s="44"/>
      <c r="BH30" s="45"/>
      <c r="BI30" s="44"/>
      <c r="BJ30" s="45"/>
      <c r="BK30" s="44"/>
      <c r="BL30" s="45"/>
      <c r="BM30" s="44"/>
      <c r="BN30" s="45"/>
      <c r="BO30" s="44"/>
      <c r="BP30" s="45"/>
      <c r="BQ30" s="44"/>
      <c r="BR30" s="45"/>
      <c r="BS30" s="44"/>
      <c r="BT30" s="45"/>
      <c r="BU30" s="44"/>
      <c r="BV30" s="45"/>
      <c r="BW30" s="44"/>
      <c r="BX30" s="45"/>
      <c r="BY30" s="44"/>
      <c r="BZ30" s="45"/>
      <c r="CA30" s="44"/>
      <c r="CB30" s="45"/>
      <c r="CC30" s="44"/>
      <c r="CD30" s="45"/>
      <c r="CE30" s="44"/>
      <c r="CF30" s="45"/>
      <c r="CG30" s="44"/>
      <c r="CH30" s="45"/>
      <c r="CI30" s="44"/>
      <c r="CJ30" s="45"/>
      <c r="CK30" s="44"/>
      <c r="CL30" s="45"/>
      <c r="CM30" s="44"/>
      <c r="CN30" s="45"/>
      <c r="CO30" s="44"/>
      <c r="CP30" s="45"/>
      <c r="CQ30" s="44"/>
      <c r="CR30" s="45"/>
      <c r="CS30" s="44"/>
      <c r="CT30" s="45"/>
      <c r="CU30" s="44"/>
      <c r="CV30" s="45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6">
        <f t="shared" si="7"/>
        <v>0</v>
      </c>
      <c r="EB30" s="16">
        <f t="shared" si="7"/>
        <v>0</v>
      </c>
      <c r="EC30" s="16">
        <f t="shared" si="7"/>
        <v>0</v>
      </c>
      <c r="ED30" s="16">
        <f t="shared" si="7"/>
        <v>0</v>
      </c>
      <c r="EE30" s="16">
        <f t="shared" si="7"/>
        <v>0</v>
      </c>
      <c r="EF30" s="16">
        <f t="shared" si="7"/>
        <v>0</v>
      </c>
      <c r="EG30" s="16">
        <f t="shared" si="7"/>
        <v>0</v>
      </c>
      <c r="EH30" s="16">
        <f t="shared" si="7"/>
        <v>0</v>
      </c>
      <c r="EI30" s="16">
        <f t="shared" si="7"/>
        <v>0</v>
      </c>
      <c r="EJ30" s="16">
        <f t="shared" si="7"/>
        <v>0</v>
      </c>
      <c r="EK30" s="16">
        <f t="shared" si="7"/>
        <v>0</v>
      </c>
      <c r="EL30" s="16">
        <f t="shared" si="7"/>
        <v>0</v>
      </c>
      <c r="EM30" s="16">
        <f t="shared" si="7"/>
        <v>0</v>
      </c>
      <c r="EN30" s="16">
        <f t="shared" si="7"/>
        <v>0</v>
      </c>
      <c r="EO30" s="16">
        <f t="shared" si="7"/>
        <v>0</v>
      </c>
      <c r="EP30" s="16">
        <f t="shared" si="7"/>
        <v>0</v>
      </c>
      <c r="EQ30" s="16">
        <f t="shared" si="5"/>
        <v>0</v>
      </c>
      <c r="ER30" s="16">
        <f t="shared" si="5"/>
        <v>0</v>
      </c>
      <c r="ES30" s="16">
        <f t="shared" si="5"/>
        <v>0</v>
      </c>
      <c r="ET30" s="16">
        <f t="shared" si="6"/>
        <v>0</v>
      </c>
      <c r="EU30" s="16">
        <f t="shared" si="6"/>
        <v>0</v>
      </c>
      <c r="EV30" s="16">
        <f t="shared" si="6"/>
        <v>0</v>
      </c>
      <c r="EW30" s="16">
        <f t="shared" si="6"/>
        <v>0</v>
      </c>
      <c r="EX30" s="16">
        <f t="shared" si="6"/>
        <v>0</v>
      </c>
    </row>
    <row r="31" spans="1:154" s="16" customFormat="1">
      <c r="A31" s="42"/>
      <c r="B31" s="43"/>
      <c r="C31" s="43"/>
      <c r="D31" s="43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44"/>
      <c r="T31" s="45"/>
      <c r="U31" s="44"/>
      <c r="V31" s="45"/>
      <c r="W31" s="44"/>
      <c r="X31" s="45"/>
      <c r="Y31" s="44"/>
      <c r="Z31" s="45"/>
      <c r="AA31" s="44"/>
      <c r="AB31" s="45"/>
      <c r="AC31" s="44"/>
      <c r="AD31" s="45"/>
      <c r="AE31" s="44"/>
      <c r="AF31" s="45"/>
      <c r="AG31" s="44"/>
      <c r="AH31" s="45"/>
      <c r="AI31" s="44"/>
      <c r="AJ31" s="45"/>
      <c r="AK31" s="44"/>
      <c r="AL31" s="45"/>
      <c r="AM31" s="44"/>
      <c r="AN31" s="45"/>
      <c r="AO31" s="44"/>
      <c r="AP31" s="45"/>
      <c r="AQ31" s="44"/>
      <c r="AR31" s="45"/>
      <c r="AS31" s="44"/>
      <c r="AT31" s="45"/>
      <c r="AU31" s="44"/>
      <c r="AV31" s="45"/>
      <c r="AW31" s="44"/>
      <c r="AX31" s="45"/>
      <c r="AY31" s="44"/>
      <c r="AZ31" s="45"/>
      <c r="BA31" s="44"/>
      <c r="BB31" s="45"/>
      <c r="BC31" s="44"/>
      <c r="BD31" s="45"/>
      <c r="BE31" s="44"/>
      <c r="BF31" s="45"/>
      <c r="BG31" s="44"/>
      <c r="BH31" s="45"/>
      <c r="BI31" s="44"/>
      <c r="BJ31" s="45"/>
      <c r="BK31" s="44"/>
      <c r="BL31" s="45"/>
      <c r="BM31" s="44"/>
      <c r="BN31" s="45"/>
      <c r="BO31" s="44"/>
      <c r="BP31" s="45"/>
      <c r="BQ31" s="44"/>
      <c r="BR31" s="45"/>
      <c r="BS31" s="44"/>
      <c r="BT31" s="45"/>
      <c r="BU31" s="44"/>
      <c r="BV31" s="45"/>
      <c r="BW31" s="44"/>
      <c r="BX31" s="45"/>
      <c r="BY31" s="44"/>
      <c r="BZ31" s="45"/>
      <c r="CA31" s="44"/>
      <c r="CB31" s="45"/>
      <c r="CC31" s="44"/>
      <c r="CD31" s="45"/>
      <c r="CE31" s="44"/>
      <c r="CF31" s="45"/>
      <c r="CG31" s="44"/>
      <c r="CH31" s="45"/>
      <c r="CI31" s="44"/>
      <c r="CJ31" s="45"/>
      <c r="CK31" s="44"/>
      <c r="CL31" s="45"/>
      <c r="CM31" s="44"/>
      <c r="CN31" s="45"/>
      <c r="CO31" s="44"/>
      <c r="CP31" s="45"/>
      <c r="CQ31" s="44"/>
      <c r="CR31" s="45"/>
      <c r="CS31" s="44"/>
      <c r="CT31" s="45"/>
      <c r="CU31" s="44"/>
      <c r="CV31" s="45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6">
        <f t="shared" si="7"/>
        <v>0</v>
      </c>
      <c r="EB31" s="16">
        <f t="shared" si="7"/>
        <v>0</v>
      </c>
      <c r="EC31" s="16">
        <f t="shared" si="7"/>
        <v>0</v>
      </c>
      <c r="ED31" s="16">
        <f t="shared" si="7"/>
        <v>0</v>
      </c>
      <c r="EE31" s="16">
        <f t="shared" si="7"/>
        <v>0</v>
      </c>
      <c r="EF31" s="16">
        <f t="shared" si="7"/>
        <v>0</v>
      </c>
      <c r="EG31" s="16">
        <f t="shared" si="7"/>
        <v>0</v>
      </c>
      <c r="EH31" s="16">
        <f t="shared" si="7"/>
        <v>0</v>
      </c>
      <c r="EI31" s="16">
        <f t="shared" si="7"/>
        <v>0</v>
      </c>
      <c r="EJ31" s="16">
        <f t="shared" si="7"/>
        <v>0</v>
      </c>
      <c r="EK31" s="16">
        <f t="shared" si="7"/>
        <v>0</v>
      </c>
      <c r="EL31" s="16">
        <f t="shared" si="7"/>
        <v>0</v>
      </c>
      <c r="EM31" s="16">
        <f t="shared" si="7"/>
        <v>0</v>
      </c>
      <c r="EN31" s="16">
        <f t="shared" si="7"/>
        <v>0</v>
      </c>
      <c r="EO31" s="16">
        <f t="shared" si="7"/>
        <v>0</v>
      </c>
      <c r="EP31" s="16">
        <f t="shared" si="7"/>
        <v>0</v>
      </c>
      <c r="EQ31" s="16">
        <f t="shared" ref="EQ31:EX61" si="8">SUMIF($E$2:$DZ$2,EQ$1,$E31:$DZ31)</f>
        <v>0</v>
      </c>
      <c r="ER31" s="16">
        <f t="shared" si="8"/>
        <v>0</v>
      </c>
      <c r="ES31" s="16">
        <f t="shared" si="8"/>
        <v>0</v>
      </c>
      <c r="ET31" s="16">
        <f t="shared" si="8"/>
        <v>0</v>
      </c>
      <c r="EU31" s="16">
        <f t="shared" si="8"/>
        <v>0</v>
      </c>
      <c r="EV31" s="16">
        <f t="shared" si="8"/>
        <v>0</v>
      </c>
      <c r="EW31" s="16">
        <f t="shared" si="8"/>
        <v>0</v>
      </c>
      <c r="EX31" s="16">
        <f t="shared" si="8"/>
        <v>0</v>
      </c>
    </row>
    <row r="32" spans="1:154" s="16" customFormat="1">
      <c r="A32" s="42"/>
      <c r="B32" s="43"/>
      <c r="C32" s="43"/>
      <c r="D32" s="43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4"/>
      <c r="X32" s="45"/>
      <c r="Y32" s="44"/>
      <c r="Z32" s="45"/>
      <c r="AA32" s="44"/>
      <c r="AB32" s="45"/>
      <c r="AC32" s="44"/>
      <c r="AD32" s="45"/>
      <c r="AE32" s="44"/>
      <c r="AF32" s="45"/>
      <c r="AG32" s="44"/>
      <c r="AH32" s="45"/>
      <c r="AI32" s="44"/>
      <c r="AJ32" s="45"/>
      <c r="AK32" s="44"/>
      <c r="AL32" s="45"/>
      <c r="AM32" s="44"/>
      <c r="AN32" s="45"/>
      <c r="AO32" s="44"/>
      <c r="AP32" s="45"/>
      <c r="AQ32" s="44"/>
      <c r="AR32" s="45"/>
      <c r="AS32" s="44"/>
      <c r="AT32" s="45"/>
      <c r="AU32" s="44"/>
      <c r="AV32" s="45"/>
      <c r="AW32" s="44"/>
      <c r="AX32" s="45"/>
      <c r="AY32" s="44"/>
      <c r="AZ32" s="45"/>
      <c r="BA32" s="44"/>
      <c r="BB32" s="45"/>
      <c r="BC32" s="44"/>
      <c r="BD32" s="45"/>
      <c r="BE32" s="44"/>
      <c r="BF32" s="45"/>
      <c r="BG32" s="44"/>
      <c r="BH32" s="45"/>
      <c r="BI32" s="44"/>
      <c r="BJ32" s="45"/>
      <c r="BK32" s="44"/>
      <c r="BL32" s="45"/>
      <c r="BM32" s="44"/>
      <c r="BN32" s="45"/>
      <c r="BO32" s="44"/>
      <c r="BP32" s="45"/>
      <c r="BQ32" s="44"/>
      <c r="BR32" s="45"/>
      <c r="BS32" s="44"/>
      <c r="BT32" s="45"/>
      <c r="BU32" s="44"/>
      <c r="BV32" s="45"/>
      <c r="BW32" s="44"/>
      <c r="BX32" s="45"/>
      <c r="BY32" s="44"/>
      <c r="BZ32" s="45"/>
      <c r="CA32" s="44"/>
      <c r="CB32" s="45"/>
      <c r="CC32" s="44"/>
      <c r="CD32" s="45"/>
      <c r="CE32" s="44"/>
      <c r="CF32" s="45"/>
      <c r="CG32" s="44"/>
      <c r="CH32" s="45"/>
      <c r="CI32" s="44"/>
      <c r="CJ32" s="45"/>
      <c r="CK32" s="44"/>
      <c r="CL32" s="45"/>
      <c r="CM32" s="44"/>
      <c r="CN32" s="45"/>
      <c r="CO32" s="44"/>
      <c r="CP32" s="45"/>
      <c r="CQ32" s="44"/>
      <c r="CR32" s="45"/>
      <c r="CS32" s="44"/>
      <c r="CT32" s="45"/>
      <c r="CU32" s="44"/>
      <c r="CV32" s="45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6">
        <f t="shared" si="7"/>
        <v>0</v>
      </c>
      <c r="EB32" s="16">
        <f t="shared" si="7"/>
        <v>0</v>
      </c>
      <c r="EC32" s="16">
        <f t="shared" si="7"/>
        <v>0</v>
      </c>
      <c r="ED32" s="16">
        <f t="shared" si="7"/>
        <v>0</v>
      </c>
      <c r="EE32" s="16">
        <f t="shared" si="7"/>
        <v>0</v>
      </c>
      <c r="EF32" s="16">
        <f t="shared" si="7"/>
        <v>0</v>
      </c>
      <c r="EG32" s="16">
        <f t="shared" si="7"/>
        <v>0</v>
      </c>
      <c r="EH32" s="16">
        <f t="shared" si="7"/>
        <v>0</v>
      </c>
      <c r="EI32" s="16">
        <f t="shared" si="7"/>
        <v>0</v>
      </c>
      <c r="EJ32" s="16">
        <f t="shared" si="7"/>
        <v>0</v>
      </c>
      <c r="EK32" s="16">
        <f t="shared" si="7"/>
        <v>0</v>
      </c>
      <c r="EL32" s="16">
        <f t="shared" si="7"/>
        <v>0</v>
      </c>
      <c r="EM32" s="16">
        <f t="shared" si="7"/>
        <v>0</v>
      </c>
      <c r="EN32" s="16">
        <f t="shared" si="7"/>
        <v>0</v>
      </c>
      <c r="EO32" s="16">
        <f t="shared" si="7"/>
        <v>0</v>
      </c>
      <c r="EP32" s="16">
        <f t="shared" si="7"/>
        <v>0</v>
      </c>
      <c r="EQ32" s="16">
        <f t="shared" si="8"/>
        <v>0</v>
      </c>
      <c r="ER32" s="16">
        <f t="shared" si="8"/>
        <v>0</v>
      </c>
      <c r="ES32" s="16">
        <f t="shared" si="8"/>
        <v>0</v>
      </c>
      <c r="ET32" s="16">
        <f t="shared" si="8"/>
        <v>0</v>
      </c>
      <c r="EU32" s="16">
        <f t="shared" si="8"/>
        <v>0</v>
      </c>
      <c r="EV32" s="16">
        <f t="shared" si="8"/>
        <v>0</v>
      </c>
      <c r="EW32" s="16">
        <f t="shared" si="8"/>
        <v>0</v>
      </c>
      <c r="EX32" s="16">
        <f t="shared" si="8"/>
        <v>0</v>
      </c>
    </row>
    <row r="33" spans="1:154" s="16" customFormat="1">
      <c r="A33" s="42"/>
      <c r="B33" s="43"/>
      <c r="C33" s="43"/>
      <c r="D33" s="43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45"/>
      <c r="AE33" s="44"/>
      <c r="AF33" s="45"/>
      <c r="AG33" s="44"/>
      <c r="AH33" s="45"/>
      <c r="AI33" s="44"/>
      <c r="AJ33" s="45"/>
      <c r="AK33" s="44"/>
      <c r="AL33" s="45"/>
      <c r="AM33" s="44"/>
      <c r="AN33" s="45"/>
      <c r="AO33" s="44"/>
      <c r="AP33" s="45"/>
      <c r="AQ33" s="44"/>
      <c r="AR33" s="45"/>
      <c r="AS33" s="44"/>
      <c r="AT33" s="45"/>
      <c r="AU33" s="44"/>
      <c r="AV33" s="45"/>
      <c r="AW33" s="44"/>
      <c r="AX33" s="45"/>
      <c r="AY33" s="44"/>
      <c r="AZ33" s="45"/>
      <c r="BA33" s="44"/>
      <c r="BB33" s="45"/>
      <c r="BC33" s="44"/>
      <c r="BD33" s="45"/>
      <c r="BE33" s="44"/>
      <c r="BF33" s="45"/>
      <c r="BG33" s="44"/>
      <c r="BH33" s="45"/>
      <c r="BI33" s="44"/>
      <c r="BJ33" s="45"/>
      <c r="BK33" s="44"/>
      <c r="BL33" s="45"/>
      <c r="BM33" s="44"/>
      <c r="BN33" s="45"/>
      <c r="BO33" s="44"/>
      <c r="BP33" s="45"/>
      <c r="BQ33" s="44"/>
      <c r="BR33" s="45"/>
      <c r="BS33" s="44"/>
      <c r="BT33" s="45"/>
      <c r="BU33" s="44"/>
      <c r="BV33" s="45"/>
      <c r="BW33" s="44"/>
      <c r="BX33" s="45"/>
      <c r="BY33" s="44"/>
      <c r="BZ33" s="45"/>
      <c r="CA33" s="44"/>
      <c r="CB33" s="45"/>
      <c r="CC33" s="44"/>
      <c r="CD33" s="45"/>
      <c r="CE33" s="44"/>
      <c r="CF33" s="45"/>
      <c r="CG33" s="44"/>
      <c r="CH33" s="45"/>
      <c r="CI33" s="44"/>
      <c r="CJ33" s="45"/>
      <c r="CK33" s="44"/>
      <c r="CL33" s="45"/>
      <c r="CM33" s="44"/>
      <c r="CN33" s="45"/>
      <c r="CO33" s="44"/>
      <c r="CP33" s="45"/>
      <c r="CQ33" s="44"/>
      <c r="CR33" s="45"/>
      <c r="CS33" s="44"/>
      <c r="CT33" s="45"/>
      <c r="CU33" s="44"/>
      <c r="CV33" s="45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6">
        <f t="shared" si="7"/>
        <v>0</v>
      </c>
      <c r="EB33" s="16">
        <f t="shared" si="7"/>
        <v>0</v>
      </c>
      <c r="EC33" s="16">
        <f t="shared" si="7"/>
        <v>0</v>
      </c>
      <c r="ED33" s="16">
        <f t="shared" si="7"/>
        <v>0</v>
      </c>
      <c r="EE33" s="16">
        <f t="shared" si="7"/>
        <v>0</v>
      </c>
      <c r="EF33" s="16">
        <f t="shared" si="7"/>
        <v>0</v>
      </c>
      <c r="EG33" s="16">
        <f t="shared" si="7"/>
        <v>0</v>
      </c>
      <c r="EH33" s="16">
        <f t="shared" si="7"/>
        <v>0</v>
      </c>
      <c r="EI33" s="16">
        <f t="shared" si="7"/>
        <v>0</v>
      </c>
      <c r="EJ33" s="16">
        <f t="shared" si="7"/>
        <v>0</v>
      </c>
      <c r="EK33" s="16">
        <f t="shared" si="7"/>
        <v>0</v>
      </c>
      <c r="EL33" s="16">
        <f t="shared" si="7"/>
        <v>0</v>
      </c>
      <c r="EM33" s="16">
        <f t="shared" si="7"/>
        <v>0</v>
      </c>
      <c r="EN33" s="16">
        <f t="shared" si="7"/>
        <v>0</v>
      </c>
      <c r="EO33" s="16">
        <f t="shared" si="7"/>
        <v>0</v>
      </c>
      <c r="EP33" s="16">
        <f t="shared" si="7"/>
        <v>0</v>
      </c>
      <c r="EQ33" s="16">
        <f t="shared" si="8"/>
        <v>0</v>
      </c>
      <c r="ER33" s="16">
        <f t="shared" si="8"/>
        <v>0</v>
      </c>
      <c r="ES33" s="16">
        <f t="shared" si="8"/>
        <v>0</v>
      </c>
      <c r="ET33" s="16">
        <f t="shared" si="8"/>
        <v>0</v>
      </c>
      <c r="EU33" s="16">
        <f t="shared" si="8"/>
        <v>0</v>
      </c>
      <c r="EV33" s="16">
        <f t="shared" si="8"/>
        <v>0</v>
      </c>
      <c r="EW33" s="16">
        <f t="shared" si="8"/>
        <v>0</v>
      </c>
      <c r="EX33" s="16">
        <f t="shared" si="8"/>
        <v>0</v>
      </c>
    </row>
    <row r="34" spans="1:154" s="16" customFormat="1">
      <c r="A34" s="42"/>
      <c r="B34" s="43"/>
      <c r="C34" s="43"/>
      <c r="D34" s="43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5"/>
      <c r="U34" s="44"/>
      <c r="V34" s="45"/>
      <c r="W34" s="44"/>
      <c r="X34" s="45"/>
      <c r="Y34" s="44"/>
      <c r="Z34" s="45"/>
      <c r="AA34" s="44"/>
      <c r="AB34" s="45"/>
      <c r="AC34" s="44"/>
      <c r="AD34" s="45"/>
      <c r="AE34" s="44"/>
      <c r="AF34" s="45"/>
      <c r="AG34" s="44"/>
      <c r="AH34" s="45"/>
      <c r="AI34" s="44"/>
      <c r="AJ34" s="45"/>
      <c r="AK34" s="44"/>
      <c r="AL34" s="45"/>
      <c r="AM34" s="44"/>
      <c r="AN34" s="45"/>
      <c r="AO34" s="44"/>
      <c r="AP34" s="45"/>
      <c r="AQ34" s="44"/>
      <c r="AR34" s="45"/>
      <c r="AS34" s="44"/>
      <c r="AT34" s="45"/>
      <c r="AU34" s="44"/>
      <c r="AV34" s="45"/>
      <c r="AW34" s="44"/>
      <c r="AX34" s="45"/>
      <c r="AY34" s="44"/>
      <c r="AZ34" s="45"/>
      <c r="BA34" s="44"/>
      <c r="BB34" s="45"/>
      <c r="BC34" s="44"/>
      <c r="BD34" s="45"/>
      <c r="BE34" s="44"/>
      <c r="BF34" s="45"/>
      <c r="BG34" s="44"/>
      <c r="BH34" s="45"/>
      <c r="BI34" s="44"/>
      <c r="BJ34" s="45"/>
      <c r="BK34" s="44"/>
      <c r="BL34" s="45"/>
      <c r="BM34" s="44"/>
      <c r="BN34" s="45"/>
      <c r="BO34" s="44"/>
      <c r="BP34" s="45"/>
      <c r="BQ34" s="44"/>
      <c r="BR34" s="45"/>
      <c r="BS34" s="44"/>
      <c r="BT34" s="45"/>
      <c r="BU34" s="44"/>
      <c r="BV34" s="45"/>
      <c r="BW34" s="44"/>
      <c r="BX34" s="45"/>
      <c r="BY34" s="44"/>
      <c r="BZ34" s="45"/>
      <c r="CA34" s="44"/>
      <c r="CB34" s="45"/>
      <c r="CC34" s="44"/>
      <c r="CD34" s="45"/>
      <c r="CE34" s="44"/>
      <c r="CF34" s="45"/>
      <c r="CG34" s="44"/>
      <c r="CH34" s="45"/>
      <c r="CI34" s="44"/>
      <c r="CJ34" s="45"/>
      <c r="CK34" s="44"/>
      <c r="CL34" s="45"/>
      <c r="CM34" s="44"/>
      <c r="CN34" s="45"/>
      <c r="CO34" s="44"/>
      <c r="CP34" s="45"/>
      <c r="CQ34" s="44"/>
      <c r="CR34" s="45"/>
      <c r="CS34" s="44"/>
      <c r="CT34" s="45"/>
      <c r="CU34" s="44"/>
      <c r="CV34" s="45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6">
        <f t="shared" si="7"/>
        <v>0</v>
      </c>
      <c r="EB34" s="16">
        <f t="shared" si="7"/>
        <v>0</v>
      </c>
      <c r="EC34" s="16">
        <f t="shared" si="7"/>
        <v>0</v>
      </c>
      <c r="ED34" s="16">
        <f t="shared" si="7"/>
        <v>0</v>
      </c>
      <c r="EE34" s="16">
        <f t="shared" si="7"/>
        <v>0</v>
      </c>
      <c r="EF34" s="16">
        <f t="shared" si="7"/>
        <v>0</v>
      </c>
      <c r="EG34" s="16">
        <f t="shared" si="7"/>
        <v>0</v>
      </c>
      <c r="EH34" s="16">
        <f t="shared" si="7"/>
        <v>0</v>
      </c>
      <c r="EI34" s="16">
        <f t="shared" si="7"/>
        <v>0</v>
      </c>
      <c r="EJ34" s="16">
        <f t="shared" si="7"/>
        <v>0</v>
      </c>
      <c r="EK34" s="16">
        <f t="shared" si="7"/>
        <v>0</v>
      </c>
      <c r="EL34" s="16">
        <f t="shared" si="7"/>
        <v>0</v>
      </c>
      <c r="EM34" s="16">
        <f t="shared" si="7"/>
        <v>0</v>
      </c>
      <c r="EN34" s="16">
        <f t="shared" si="7"/>
        <v>0</v>
      </c>
      <c r="EO34" s="16">
        <f t="shared" si="7"/>
        <v>0</v>
      </c>
      <c r="EP34" s="16">
        <f t="shared" si="7"/>
        <v>0</v>
      </c>
      <c r="EQ34" s="16">
        <f t="shared" si="8"/>
        <v>0</v>
      </c>
      <c r="ER34" s="16">
        <f t="shared" si="8"/>
        <v>0</v>
      </c>
      <c r="ES34" s="16">
        <f t="shared" si="8"/>
        <v>0</v>
      </c>
      <c r="ET34" s="16">
        <f t="shared" si="8"/>
        <v>0</v>
      </c>
      <c r="EU34" s="16">
        <f t="shared" si="8"/>
        <v>0</v>
      </c>
      <c r="EV34" s="16">
        <f t="shared" si="8"/>
        <v>0</v>
      </c>
      <c r="EW34" s="16">
        <f t="shared" si="8"/>
        <v>0</v>
      </c>
      <c r="EX34" s="16">
        <f t="shared" si="8"/>
        <v>0</v>
      </c>
    </row>
    <row r="35" spans="1:154" s="16" customFormat="1" hidden="1">
      <c r="A35" s="23"/>
      <c r="B35" s="22"/>
      <c r="C35" s="22"/>
      <c r="D35" s="22"/>
      <c r="E35" s="20"/>
      <c r="F35" s="18"/>
      <c r="G35" s="20"/>
      <c r="H35" s="18"/>
      <c r="I35" s="20"/>
      <c r="J35" s="18"/>
      <c r="K35" s="20"/>
      <c r="L35" s="18"/>
      <c r="M35" s="20"/>
      <c r="N35" s="18"/>
      <c r="O35" s="20"/>
      <c r="P35" s="18"/>
      <c r="Q35" s="20"/>
      <c r="R35" s="18"/>
      <c r="S35" s="20"/>
      <c r="T35" s="18"/>
      <c r="U35" s="20"/>
      <c r="V35" s="18"/>
      <c r="W35" s="20"/>
      <c r="X35" s="18"/>
      <c r="Y35" s="20"/>
      <c r="Z35" s="18"/>
      <c r="AA35" s="20"/>
      <c r="AB35" s="18"/>
      <c r="AC35" s="20"/>
      <c r="AD35" s="18"/>
      <c r="AE35" s="20"/>
      <c r="AF35" s="18"/>
      <c r="AG35" s="20"/>
      <c r="AH35" s="18"/>
      <c r="AI35" s="20"/>
      <c r="AJ35" s="18"/>
      <c r="AK35" s="20"/>
      <c r="AL35" s="18"/>
      <c r="AM35" s="20"/>
      <c r="AN35" s="18"/>
      <c r="AO35" s="20"/>
      <c r="AP35" s="18"/>
      <c r="AQ35" s="20"/>
      <c r="AR35" s="18"/>
      <c r="AS35" s="20"/>
      <c r="AT35" s="18"/>
      <c r="AU35" s="20"/>
      <c r="AV35" s="18"/>
      <c r="AW35" s="20"/>
      <c r="AX35" s="18"/>
      <c r="AY35" s="20"/>
      <c r="AZ35" s="18"/>
      <c r="BA35" s="20"/>
      <c r="BB35" s="18"/>
      <c r="BC35" s="20"/>
      <c r="BD35" s="18"/>
      <c r="BE35" s="20"/>
      <c r="BF35" s="18"/>
      <c r="BG35" s="20"/>
      <c r="BH35" s="18"/>
      <c r="BI35" s="20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6">
        <f t="shared" si="7"/>
        <v>0</v>
      </c>
      <c r="EB35" s="16">
        <f t="shared" si="7"/>
        <v>0</v>
      </c>
      <c r="EC35" s="16">
        <f t="shared" si="7"/>
        <v>0</v>
      </c>
      <c r="ED35" s="16">
        <f t="shared" si="7"/>
        <v>0</v>
      </c>
      <c r="EE35" s="16">
        <f t="shared" si="7"/>
        <v>0</v>
      </c>
      <c r="EF35" s="16">
        <f t="shared" si="7"/>
        <v>0</v>
      </c>
      <c r="EG35" s="16">
        <f t="shared" si="7"/>
        <v>0</v>
      </c>
      <c r="EH35" s="16">
        <f t="shared" si="7"/>
        <v>0</v>
      </c>
      <c r="EI35" s="16">
        <f t="shared" si="7"/>
        <v>0</v>
      </c>
      <c r="EJ35" s="16">
        <f t="shared" si="7"/>
        <v>0</v>
      </c>
      <c r="EK35" s="16">
        <f t="shared" si="7"/>
        <v>0</v>
      </c>
      <c r="EL35" s="16">
        <f t="shared" si="7"/>
        <v>0</v>
      </c>
      <c r="EM35" s="16">
        <f t="shared" si="7"/>
        <v>0</v>
      </c>
      <c r="EN35" s="16">
        <f t="shared" si="7"/>
        <v>0</v>
      </c>
      <c r="EO35" s="16">
        <f t="shared" si="7"/>
        <v>0</v>
      </c>
      <c r="EP35" s="16">
        <f t="shared" si="7"/>
        <v>0</v>
      </c>
      <c r="EQ35" s="16">
        <f t="shared" si="8"/>
        <v>0</v>
      </c>
      <c r="ER35" s="16">
        <f t="shared" si="8"/>
        <v>0</v>
      </c>
      <c r="ES35" s="16">
        <f t="shared" si="8"/>
        <v>0</v>
      </c>
      <c r="ET35" s="16">
        <f t="shared" si="8"/>
        <v>0</v>
      </c>
      <c r="EU35" s="16">
        <f t="shared" si="8"/>
        <v>0</v>
      </c>
      <c r="EV35" s="16">
        <f t="shared" si="8"/>
        <v>0</v>
      </c>
      <c r="EW35" s="16">
        <f t="shared" si="8"/>
        <v>0</v>
      </c>
      <c r="EX35" s="16">
        <f t="shared" si="8"/>
        <v>0</v>
      </c>
    </row>
    <row r="36" spans="1:154" s="16" customFormat="1" hidden="1">
      <c r="A36" s="23"/>
      <c r="B36" s="22"/>
      <c r="C36" s="22"/>
      <c r="D36" s="22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18"/>
      <c r="Q36" s="20"/>
      <c r="R36" s="18"/>
      <c r="S36" s="20"/>
      <c r="T36" s="18"/>
      <c r="U36" s="20"/>
      <c r="V36" s="18"/>
      <c r="W36" s="20"/>
      <c r="X36" s="18"/>
      <c r="Y36" s="20"/>
      <c r="Z36" s="18"/>
      <c r="AA36" s="20"/>
      <c r="AB36" s="18"/>
      <c r="AC36" s="20"/>
      <c r="AD36" s="18"/>
      <c r="AE36" s="20"/>
      <c r="AF36" s="18"/>
      <c r="AG36" s="20"/>
      <c r="AH36" s="18"/>
      <c r="AI36" s="20"/>
      <c r="AJ36" s="18"/>
      <c r="AK36" s="20"/>
      <c r="AL36" s="18"/>
      <c r="AM36" s="20"/>
      <c r="AN36" s="18"/>
      <c r="AO36" s="20"/>
      <c r="AP36" s="18"/>
      <c r="AQ36" s="20"/>
      <c r="AR36" s="18"/>
      <c r="AS36" s="20"/>
      <c r="AT36" s="18"/>
      <c r="AU36" s="20"/>
      <c r="AV36" s="18"/>
      <c r="AW36" s="20"/>
      <c r="AX36" s="18"/>
      <c r="AY36" s="20"/>
      <c r="AZ36" s="18"/>
      <c r="BA36" s="20"/>
      <c r="BB36" s="18"/>
      <c r="BC36" s="20"/>
      <c r="BD36" s="18"/>
      <c r="BE36" s="20"/>
      <c r="BF36" s="18"/>
      <c r="BG36" s="20"/>
      <c r="BH36" s="18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6">
        <f t="shared" si="7"/>
        <v>0</v>
      </c>
      <c r="EB36" s="16">
        <f t="shared" si="7"/>
        <v>0</v>
      </c>
      <c r="EC36" s="16">
        <f t="shared" si="7"/>
        <v>0</v>
      </c>
      <c r="ED36" s="16">
        <f t="shared" si="7"/>
        <v>0</v>
      </c>
      <c r="EE36" s="16">
        <f t="shared" si="7"/>
        <v>0</v>
      </c>
      <c r="EF36" s="16">
        <f t="shared" si="7"/>
        <v>0</v>
      </c>
      <c r="EG36" s="16">
        <f t="shared" si="7"/>
        <v>0</v>
      </c>
      <c r="EH36" s="16">
        <f t="shared" si="7"/>
        <v>0</v>
      </c>
      <c r="EI36" s="16">
        <f t="shared" si="7"/>
        <v>0</v>
      </c>
      <c r="EJ36" s="16">
        <f t="shared" si="7"/>
        <v>0</v>
      </c>
      <c r="EK36" s="16">
        <f t="shared" si="7"/>
        <v>0</v>
      </c>
      <c r="EL36" s="16">
        <f t="shared" si="7"/>
        <v>0</v>
      </c>
      <c r="EM36" s="16">
        <f t="shared" si="7"/>
        <v>0</v>
      </c>
      <c r="EN36" s="16">
        <f t="shared" si="7"/>
        <v>0</v>
      </c>
      <c r="EO36" s="16">
        <f t="shared" si="7"/>
        <v>0</v>
      </c>
      <c r="EP36" s="16">
        <f t="shared" ref="EA36:EP52" si="9">SUMIF($E$2:$DZ$2,EP$1,$E36:$DZ36)</f>
        <v>0</v>
      </c>
      <c r="EQ36" s="16">
        <f t="shared" si="8"/>
        <v>0</v>
      </c>
      <c r="ER36" s="16">
        <f t="shared" si="8"/>
        <v>0</v>
      </c>
      <c r="ES36" s="16">
        <f t="shared" si="8"/>
        <v>0</v>
      </c>
      <c r="ET36" s="16">
        <f t="shared" si="8"/>
        <v>0</v>
      </c>
      <c r="EU36" s="16">
        <f t="shared" si="8"/>
        <v>0</v>
      </c>
      <c r="EV36" s="16">
        <f t="shared" si="8"/>
        <v>0</v>
      </c>
      <c r="EW36" s="16">
        <f t="shared" si="8"/>
        <v>0</v>
      </c>
      <c r="EX36" s="16">
        <f t="shared" si="8"/>
        <v>0</v>
      </c>
    </row>
    <row r="37" spans="1:154" s="16" customFormat="1">
      <c r="B37" s="17"/>
      <c r="C37" s="17"/>
      <c r="D37" s="17"/>
      <c r="EA37" s="16">
        <f t="shared" si="9"/>
        <v>0</v>
      </c>
      <c r="EB37" s="16">
        <f t="shared" si="9"/>
        <v>0</v>
      </c>
      <c r="EC37" s="16">
        <f t="shared" si="9"/>
        <v>0</v>
      </c>
      <c r="ED37" s="16">
        <f t="shared" si="9"/>
        <v>0</v>
      </c>
      <c r="EE37" s="16">
        <f t="shared" si="9"/>
        <v>0</v>
      </c>
      <c r="EF37" s="16">
        <f t="shared" si="9"/>
        <v>0</v>
      </c>
      <c r="EG37" s="16">
        <f t="shared" si="9"/>
        <v>0</v>
      </c>
      <c r="EH37" s="16">
        <f t="shared" si="9"/>
        <v>0</v>
      </c>
      <c r="EI37" s="16">
        <f t="shared" si="9"/>
        <v>0</v>
      </c>
      <c r="EJ37" s="16">
        <f t="shared" si="9"/>
        <v>0</v>
      </c>
      <c r="EK37" s="16">
        <f t="shared" si="9"/>
        <v>0</v>
      </c>
      <c r="EL37" s="16">
        <f t="shared" si="9"/>
        <v>0</v>
      </c>
      <c r="EM37" s="16">
        <f t="shared" si="9"/>
        <v>0</v>
      </c>
      <c r="EN37" s="16">
        <f t="shared" si="9"/>
        <v>0</v>
      </c>
      <c r="EO37" s="16">
        <f t="shared" si="9"/>
        <v>0</v>
      </c>
      <c r="EP37" s="16">
        <f t="shared" si="9"/>
        <v>0</v>
      </c>
      <c r="EQ37" s="16">
        <f t="shared" si="8"/>
        <v>0</v>
      </c>
      <c r="ER37" s="16">
        <f t="shared" si="8"/>
        <v>0</v>
      </c>
      <c r="ES37" s="16">
        <f t="shared" si="8"/>
        <v>0</v>
      </c>
      <c r="ET37" s="16">
        <f t="shared" si="8"/>
        <v>0</v>
      </c>
      <c r="EU37" s="16">
        <f t="shared" si="8"/>
        <v>0</v>
      </c>
      <c r="EV37" s="16">
        <f t="shared" si="8"/>
        <v>0</v>
      </c>
      <c r="EW37" s="16">
        <f t="shared" si="8"/>
        <v>0</v>
      </c>
      <c r="EX37" s="16">
        <f t="shared" si="8"/>
        <v>0</v>
      </c>
    </row>
    <row r="38" spans="1:154">
      <c r="EA38" s="16">
        <f t="shared" si="9"/>
        <v>0</v>
      </c>
      <c r="EB38" s="16">
        <f t="shared" si="9"/>
        <v>0</v>
      </c>
      <c r="EC38" s="16">
        <f t="shared" si="9"/>
        <v>0</v>
      </c>
      <c r="ED38" s="16">
        <f t="shared" si="9"/>
        <v>0</v>
      </c>
      <c r="EE38" s="16">
        <f t="shared" si="9"/>
        <v>0</v>
      </c>
      <c r="EF38" s="16">
        <f t="shared" si="9"/>
        <v>0</v>
      </c>
      <c r="EG38" s="16">
        <f t="shared" si="9"/>
        <v>0</v>
      </c>
      <c r="EH38" s="16">
        <f t="shared" si="9"/>
        <v>0</v>
      </c>
      <c r="EI38" s="16">
        <f t="shared" si="9"/>
        <v>0</v>
      </c>
      <c r="EJ38" s="16">
        <f t="shared" si="9"/>
        <v>0</v>
      </c>
      <c r="EK38" s="16">
        <f t="shared" si="9"/>
        <v>0</v>
      </c>
      <c r="EL38" s="16">
        <f t="shared" si="9"/>
        <v>0</v>
      </c>
      <c r="EM38" s="16">
        <f t="shared" si="9"/>
        <v>0</v>
      </c>
      <c r="EN38" s="16">
        <f t="shared" si="9"/>
        <v>0</v>
      </c>
      <c r="EO38" s="16">
        <f t="shared" si="9"/>
        <v>0</v>
      </c>
      <c r="EP38" s="16">
        <f t="shared" si="9"/>
        <v>0</v>
      </c>
      <c r="EQ38" s="16">
        <f t="shared" si="8"/>
        <v>0</v>
      </c>
      <c r="ER38" s="16">
        <f t="shared" si="8"/>
        <v>0</v>
      </c>
      <c r="ES38" s="16">
        <f t="shared" si="8"/>
        <v>0</v>
      </c>
      <c r="ET38" s="16">
        <f t="shared" si="8"/>
        <v>0</v>
      </c>
      <c r="EU38" s="16">
        <f t="shared" si="8"/>
        <v>0</v>
      </c>
      <c r="EV38" s="16">
        <f t="shared" si="8"/>
        <v>0</v>
      </c>
      <c r="EW38" s="16">
        <f t="shared" si="8"/>
        <v>0</v>
      </c>
      <c r="EX38" s="16">
        <f t="shared" si="8"/>
        <v>0</v>
      </c>
    </row>
    <row r="39" spans="1:154">
      <c r="EA39" s="16">
        <f t="shared" si="9"/>
        <v>0</v>
      </c>
      <c r="EB39" s="16">
        <f t="shared" si="9"/>
        <v>0</v>
      </c>
      <c r="EC39" s="16">
        <f t="shared" si="9"/>
        <v>0</v>
      </c>
      <c r="ED39" s="16">
        <f t="shared" si="9"/>
        <v>0</v>
      </c>
      <c r="EE39" s="16">
        <f t="shared" si="9"/>
        <v>0</v>
      </c>
      <c r="EF39" s="16">
        <f t="shared" si="9"/>
        <v>0</v>
      </c>
      <c r="EG39" s="16">
        <f t="shared" si="9"/>
        <v>0</v>
      </c>
      <c r="EH39" s="16">
        <f t="shared" si="9"/>
        <v>0</v>
      </c>
      <c r="EI39" s="16">
        <f t="shared" si="9"/>
        <v>0</v>
      </c>
      <c r="EJ39" s="16">
        <f t="shared" si="9"/>
        <v>0</v>
      </c>
      <c r="EK39" s="16">
        <f t="shared" si="9"/>
        <v>0</v>
      </c>
      <c r="EL39" s="16">
        <f t="shared" si="9"/>
        <v>0</v>
      </c>
      <c r="EM39" s="16">
        <f t="shared" si="9"/>
        <v>0</v>
      </c>
      <c r="EN39" s="16">
        <f t="shared" si="9"/>
        <v>0</v>
      </c>
      <c r="EO39" s="16">
        <f t="shared" si="9"/>
        <v>0</v>
      </c>
      <c r="EP39" s="16">
        <f t="shared" si="9"/>
        <v>0</v>
      </c>
      <c r="EQ39" s="16">
        <f t="shared" si="8"/>
        <v>0</v>
      </c>
      <c r="ER39" s="16">
        <f t="shared" si="8"/>
        <v>0</v>
      </c>
      <c r="ES39" s="16">
        <f t="shared" si="8"/>
        <v>0</v>
      </c>
      <c r="ET39" s="16">
        <f t="shared" si="8"/>
        <v>0</v>
      </c>
      <c r="EU39" s="16">
        <f t="shared" si="8"/>
        <v>0</v>
      </c>
      <c r="EV39" s="16">
        <f t="shared" si="8"/>
        <v>0</v>
      </c>
      <c r="EW39" s="16">
        <f t="shared" si="8"/>
        <v>0</v>
      </c>
      <c r="EX39" s="16">
        <f t="shared" si="8"/>
        <v>0</v>
      </c>
    </row>
    <row r="40" spans="1:154">
      <c r="EA40" s="16">
        <f t="shared" si="9"/>
        <v>0</v>
      </c>
      <c r="EB40" s="16">
        <f t="shared" si="9"/>
        <v>0</v>
      </c>
      <c r="EC40" s="16">
        <f t="shared" si="9"/>
        <v>0</v>
      </c>
      <c r="ED40" s="16">
        <f t="shared" si="9"/>
        <v>0</v>
      </c>
      <c r="EE40" s="16">
        <f t="shared" si="9"/>
        <v>0</v>
      </c>
      <c r="EF40" s="16">
        <f t="shared" si="9"/>
        <v>0</v>
      </c>
      <c r="EG40" s="16">
        <f t="shared" si="9"/>
        <v>0</v>
      </c>
      <c r="EH40" s="16">
        <f t="shared" si="9"/>
        <v>0</v>
      </c>
      <c r="EI40" s="16">
        <f t="shared" si="9"/>
        <v>0</v>
      </c>
      <c r="EJ40" s="16">
        <f t="shared" si="9"/>
        <v>0</v>
      </c>
      <c r="EK40" s="16">
        <f t="shared" si="9"/>
        <v>0</v>
      </c>
      <c r="EL40" s="16">
        <f t="shared" si="9"/>
        <v>0</v>
      </c>
      <c r="EM40" s="16">
        <f t="shared" si="9"/>
        <v>0</v>
      </c>
      <c r="EN40" s="16">
        <f t="shared" si="9"/>
        <v>0</v>
      </c>
      <c r="EO40" s="16">
        <f t="shared" si="9"/>
        <v>0</v>
      </c>
      <c r="EP40" s="16">
        <f t="shared" si="9"/>
        <v>0</v>
      </c>
      <c r="EQ40" s="16">
        <f t="shared" si="8"/>
        <v>0</v>
      </c>
      <c r="ER40" s="16">
        <f t="shared" si="8"/>
        <v>0</v>
      </c>
      <c r="ES40" s="16">
        <f t="shared" si="8"/>
        <v>0</v>
      </c>
      <c r="ET40" s="16">
        <f t="shared" si="8"/>
        <v>0</v>
      </c>
      <c r="EU40" s="16">
        <f t="shared" si="8"/>
        <v>0</v>
      </c>
      <c r="EV40" s="16">
        <f t="shared" si="8"/>
        <v>0</v>
      </c>
      <c r="EW40" s="16">
        <f t="shared" si="8"/>
        <v>0</v>
      </c>
      <c r="EX40" s="16">
        <f t="shared" si="8"/>
        <v>0</v>
      </c>
    </row>
    <row r="41" spans="1:154">
      <c r="EA41" s="16">
        <f t="shared" si="9"/>
        <v>0</v>
      </c>
      <c r="EB41" s="16">
        <f t="shared" si="9"/>
        <v>0</v>
      </c>
      <c r="EC41" s="16">
        <f t="shared" si="9"/>
        <v>0</v>
      </c>
      <c r="ED41" s="16">
        <f t="shared" si="9"/>
        <v>0</v>
      </c>
      <c r="EE41" s="16">
        <f t="shared" si="9"/>
        <v>0</v>
      </c>
      <c r="EF41" s="16">
        <f t="shared" si="9"/>
        <v>0</v>
      </c>
      <c r="EG41" s="16">
        <f t="shared" si="9"/>
        <v>0</v>
      </c>
      <c r="EH41" s="16">
        <f t="shared" si="9"/>
        <v>0</v>
      </c>
      <c r="EI41" s="16">
        <f t="shared" si="9"/>
        <v>0</v>
      </c>
      <c r="EJ41" s="16">
        <f t="shared" si="9"/>
        <v>0</v>
      </c>
      <c r="EK41" s="16">
        <f t="shared" si="9"/>
        <v>0</v>
      </c>
      <c r="EL41" s="16">
        <f t="shared" si="9"/>
        <v>0</v>
      </c>
      <c r="EM41" s="16">
        <f t="shared" si="9"/>
        <v>0</v>
      </c>
      <c r="EN41" s="16">
        <f t="shared" si="9"/>
        <v>0</v>
      </c>
      <c r="EO41" s="16">
        <f t="shared" si="9"/>
        <v>0</v>
      </c>
      <c r="EP41" s="16">
        <f t="shared" si="9"/>
        <v>0</v>
      </c>
      <c r="EQ41" s="16">
        <f t="shared" si="8"/>
        <v>0</v>
      </c>
      <c r="ER41" s="16">
        <f t="shared" si="8"/>
        <v>0</v>
      </c>
      <c r="ES41" s="16">
        <f t="shared" si="8"/>
        <v>0</v>
      </c>
      <c r="ET41" s="16">
        <f t="shared" si="8"/>
        <v>0</v>
      </c>
      <c r="EU41" s="16">
        <f t="shared" si="8"/>
        <v>0</v>
      </c>
      <c r="EV41" s="16">
        <f t="shared" si="8"/>
        <v>0</v>
      </c>
      <c r="EW41" s="16">
        <f t="shared" si="8"/>
        <v>0</v>
      </c>
      <c r="EX41" s="16">
        <f t="shared" si="8"/>
        <v>0</v>
      </c>
    </row>
    <row r="42" spans="1:154">
      <c r="EA42" s="16">
        <f t="shared" si="9"/>
        <v>0</v>
      </c>
      <c r="EB42" s="16">
        <f t="shared" si="9"/>
        <v>0</v>
      </c>
      <c r="EC42" s="16">
        <f t="shared" si="9"/>
        <v>0</v>
      </c>
      <c r="ED42" s="16">
        <f t="shared" si="9"/>
        <v>0</v>
      </c>
      <c r="EE42" s="16">
        <f t="shared" si="9"/>
        <v>0</v>
      </c>
      <c r="EF42" s="16">
        <f t="shared" si="9"/>
        <v>0</v>
      </c>
      <c r="EG42" s="16">
        <f t="shared" si="9"/>
        <v>0</v>
      </c>
      <c r="EH42" s="16">
        <f t="shared" si="9"/>
        <v>0</v>
      </c>
      <c r="EI42" s="16">
        <f t="shared" si="9"/>
        <v>0</v>
      </c>
      <c r="EJ42" s="16">
        <f t="shared" si="9"/>
        <v>0</v>
      </c>
      <c r="EK42" s="16">
        <f t="shared" si="9"/>
        <v>0</v>
      </c>
      <c r="EL42" s="16">
        <f t="shared" si="9"/>
        <v>0</v>
      </c>
      <c r="EM42" s="16">
        <f t="shared" si="9"/>
        <v>0</v>
      </c>
      <c r="EN42" s="16">
        <f t="shared" si="9"/>
        <v>0</v>
      </c>
      <c r="EO42" s="16">
        <f t="shared" si="9"/>
        <v>0</v>
      </c>
      <c r="EP42" s="16">
        <f t="shared" si="9"/>
        <v>0</v>
      </c>
      <c r="EQ42" s="16">
        <f t="shared" si="8"/>
        <v>0</v>
      </c>
      <c r="ER42" s="16">
        <f t="shared" si="8"/>
        <v>0</v>
      </c>
      <c r="ES42" s="16">
        <f t="shared" si="8"/>
        <v>0</v>
      </c>
      <c r="ET42" s="16">
        <f t="shared" si="8"/>
        <v>0</v>
      </c>
      <c r="EU42" s="16">
        <f t="shared" si="8"/>
        <v>0</v>
      </c>
      <c r="EV42" s="16">
        <f t="shared" si="8"/>
        <v>0</v>
      </c>
      <c r="EW42" s="16">
        <f t="shared" si="8"/>
        <v>0</v>
      </c>
      <c r="EX42" s="16">
        <f t="shared" si="8"/>
        <v>0</v>
      </c>
    </row>
    <row r="43" spans="1:154">
      <c r="EA43" s="16">
        <f t="shared" si="9"/>
        <v>0</v>
      </c>
      <c r="EB43" s="16">
        <f t="shared" si="9"/>
        <v>0</v>
      </c>
      <c r="EC43" s="16">
        <f t="shared" si="9"/>
        <v>0</v>
      </c>
      <c r="ED43" s="16">
        <f t="shared" si="9"/>
        <v>0</v>
      </c>
      <c r="EE43" s="16">
        <f t="shared" si="9"/>
        <v>0</v>
      </c>
      <c r="EF43" s="16">
        <f t="shared" si="9"/>
        <v>0</v>
      </c>
      <c r="EG43" s="16">
        <f t="shared" si="9"/>
        <v>0</v>
      </c>
      <c r="EH43" s="16">
        <f t="shared" si="9"/>
        <v>0</v>
      </c>
      <c r="EI43" s="16">
        <f t="shared" si="9"/>
        <v>0</v>
      </c>
      <c r="EJ43" s="16">
        <f t="shared" si="9"/>
        <v>0</v>
      </c>
      <c r="EK43" s="16">
        <f t="shared" si="9"/>
        <v>0</v>
      </c>
      <c r="EL43" s="16">
        <f t="shared" si="9"/>
        <v>0</v>
      </c>
      <c r="EM43" s="16">
        <f t="shared" si="9"/>
        <v>0</v>
      </c>
      <c r="EN43" s="16">
        <f t="shared" si="9"/>
        <v>0</v>
      </c>
      <c r="EO43" s="16">
        <f t="shared" si="9"/>
        <v>0</v>
      </c>
      <c r="EP43" s="16">
        <f t="shared" si="9"/>
        <v>0</v>
      </c>
      <c r="EQ43" s="16">
        <f t="shared" si="8"/>
        <v>0</v>
      </c>
      <c r="ER43" s="16">
        <f t="shared" si="8"/>
        <v>0</v>
      </c>
      <c r="ES43" s="16">
        <f t="shared" si="8"/>
        <v>0</v>
      </c>
      <c r="ET43" s="16">
        <f t="shared" si="8"/>
        <v>0</v>
      </c>
      <c r="EU43" s="16">
        <f t="shared" si="8"/>
        <v>0</v>
      </c>
      <c r="EV43" s="16">
        <f t="shared" si="8"/>
        <v>0</v>
      </c>
      <c r="EW43" s="16">
        <f t="shared" si="8"/>
        <v>0</v>
      </c>
      <c r="EX43" s="16">
        <f t="shared" si="8"/>
        <v>0</v>
      </c>
    </row>
    <row r="44" spans="1:154">
      <c r="EA44" s="16">
        <f t="shared" si="9"/>
        <v>0</v>
      </c>
      <c r="EB44" s="16">
        <f t="shared" si="9"/>
        <v>0</v>
      </c>
      <c r="EC44" s="16">
        <f t="shared" si="9"/>
        <v>0</v>
      </c>
      <c r="ED44" s="16">
        <f t="shared" si="9"/>
        <v>0</v>
      </c>
      <c r="EE44" s="16">
        <f t="shared" si="9"/>
        <v>0</v>
      </c>
      <c r="EF44" s="16">
        <f t="shared" si="9"/>
        <v>0</v>
      </c>
      <c r="EG44" s="16">
        <f t="shared" si="9"/>
        <v>0</v>
      </c>
      <c r="EH44" s="16">
        <f t="shared" si="9"/>
        <v>0</v>
      </c>
      <c r="EI44" s="16">
        <f t="shared" si="9"/>
        <v>0</v>
      </c>
      <c r="EJ44" s="16">
        <f t="shared" si="9"/>
        <v>0</v>
      </c>
      <c r="EK44" s="16">
        <f t="shared" si="9"/>
        <v>0</v>
      </c>
      <c r="EL44" s="16">
        <f t="shared" si="9"/>
        <v>0</v>
      </c>
      <c r="EM44" s="16">
        <f t="shared" si="9"/>
        <v>0</v>
      </c>
      <c r="EN44" s="16">
        <f t="shared" si="9"/>
        <v>0</v>
      </c>
      <c r="EO44" s="16">
        <f t="shared" si="9"/>
        <v>0</v>
      </c>
      <c r="EP44" s="16">
        <f t="shared" si="9"/>
        <v>0</v>
      </c>
      <c r="EQ44" s="16">
        <f t="shared" si="8"/>
        <v>0</v>
      </c>
      <c r="ER44" s="16">
        <f t="shared" si="8"/>
        <v>0</v>
      </c>
      <c r="ES44" s="16">
        <f t="shared" si="8"/>
        <v>0</v>
      </c>
      <c r="ET44" s="16">
        <f t="shared" si="8"/>
        <v>0</v>
      </c>
      <c r="EU44" s="16">
        <f t="shared" si="8"/>
        <v>0</v>
      </c>
      <c r="EV44" s="16">
        <f t="shared" si="8"/>
        <v>0</v>
      </c>
      <c r="EW44" s="16">
        <f t="shared" si="8"/>
        <v>0</v>
      </c>
      <c r="EX44" s="16">
        <f t="shared" si="8"/>
        <v>0</v>
      </c>
    </row>
    <row r="45" spans="1:154">
      <c r="EA45" s="16">
        <f t="shared" si="9"/>
        <v>0</v>
      </c>
      <c r="EB45" s="16">
        <f t="shared" si="9"/>
        <v>0</v>
      </c>
      <c r="EC45" s="16">
        <f t="shared" si="9"/>
        <v>0</v>
      </c>
      <c r="ED45" s="16">
        <f t="shared" si="9"/>
        <v>0</v>
      </c>
      <c r="EE45" s="16">
        <f t="shared" si="9"/>
        <v>0</v>
      </c>
      <c r="EF45" s="16">
        <f t="shared" si="9"/>
        <v>0</v>
      </c>
      <c r="EG45" s="16">
        <f t="shared" si="9"/>
        <v>0</v>
      </c>
      <c r="EH45" s="16">
        <f t="shared" si="9"/>
        <v>0</v>
      </c>
      <c r="EI45" s="16">
        <f t="shared" si="9"/>
        <v>0</v>
      </c>
      <c r="EJ45" s="16">
        <f t="shared" si="9"/>
        <v>0</v>
      </c>
      <c r="EK45" s="16">
        <f t="shared" si="9"/>
        <v>0</v>
      </c>
      <c r="EL45" s="16">
        <f t="shared" si="9"/>
        <v>0</v>
      </c>
      <c r="EM45" s="16">
        <f t="shared" si="9"/>
        <v>0</v>
      </c>
      <c r="EN45" s="16">
        <f t="shared" si="9"/>
        <v>0</v>
      </c>
      <c r="EO45" s="16">
        <f t="shared" si="9"/>
        <v>0</v>
      </c>
      <c r="EP45" s="16">
        <f t="shared" si="9"/>
        <v>0</v>
      </c>
      <c r="EQ45" s="16">
        <f t="shared" si="8"/>
        <v>0</v>
      </c>
      <c r="ER45" s="16">
        <f t="shared" si="8"/>
        <v>0</v>
      </c>
      <c r="ES45" s="16">
        <f t="shared" si="8"/>
        <v>0</v>
      </c>
      <c r="ET45" s="16">
        <f t="shared" si="8"/>
        <v>0</v>
      </c>
      <c r="EU45" s="16">
        <f t="shared" si="8"/>
        <v>0</v>
      </c>
      <c r="EV45" s="16">
        <f t="shared" si="8"/>
        <v>0</v>
      </c>
      <c r="EW45" s="16">
        <f t="shared" si="8"/>
        <v>0</v>
      </c>
      <c r="EX45" s="16">
        <f t="shared" si="8"/>
        <v>0</v>
      </c>
    </row>
    <row r="46" spans="1:154">
      <c r="EA46" s="16">
        <f t="shared" si="9"/>
        <v>0</v>
      </c>
      <c r="EB46" s="16">
        <f t="shared" si="9"/>
        <v>0</v>
      </c>
      <c r="EC46" s="16">
        <f t="shared" si="9"/>
        <v>0</v>
      </c>
      <c r="ED46" s="16">
        <f t="shared" si="9"/>
        <v>0</v>
      </c>
      <c r="EE46" s="16">
        <f t="shared" si="9"/>
        <v>0</v>
      </c>
      <c r="EF46" s="16">
        <f t="shared" si="9"/>
        <v>0</v>
      </c>
      <c r="EG46" s="16">
        <f t="shared" si="9"/>
        <v>0</v>
      </c>
      <c r="EH46" s="16">
        <f t="shared" si="9"/>
        <v>0</v>
      </c>
      <c r="EI46" s="16">
        <f t="shared" si="9"/>
        <v>0</v>
      </c>
      <c r="EJ46" s="16">
        <f t="shared" si="9"/>
        <v>0</v>
      </c>
      <c r="EK46" s="16">
        <f t="shared" si="9"/>
        <v>0</v>
      </c>
      <c r="EL46" s="16">
        <f t="shared" si="9"/>
        <v>0</v>
      </c>
      <c r="EM46" s="16">
        <f t="shared" si="9"/>
        <v>0</v>
      </c>
      <c r="EN46" s="16">
        <f t="shared" si="9"/>
        <v>0</v>
      </c>
      <c r="EO46" s="16">
        <f t="shared" si="9"/>
        <v>0</v>
      </c>
      <c r="EP46" s="16">
        <f t="shared" si="9"/>
        <v>0</v>
      </c>
      <c r="EQ46" s="16">
        <f t="shared" si="8"/>
        <v>0</v>
      </c>
      <c r="ER46" s="16">
        <f t="shared" si="8"/>
        <v>0</v>
      </c>
      <c r="ES46" s="16">
        <f t="shared" si="8"/>
        <v>0</v>
      </c>
      <c r="ET46" s="16">
        <f t="shared" si="8"/>
        <v>0</v>
      </c>
      <c r="EU46" s="16">
        <f t="shared" si="8"/>
        <v>0</v>
      </c>
      <c r="EV46" s="16">
        <f t="shared" si="8"/>
        <v>0</v>
      </c>
      <c r="EW46" s="16">
        <f t="shared" si="8"/>
        <v>0</v>
      </c>
      <c r="EX46" s="16">
        <f t="shared" si="8"/>
        <v>0</v>
      </c>
    </row>
    <row r="47" spans="1:154">
      <c r="EA47" s="16">
        <f t="shared" si="9"/>
        <v>0</v>
      </c>
      <c r="EB47" s="16">
        <f t="shared" si="9"/>
        <v>0</v>
      </c>
      <c r="EC47" s="16">
        <f t="shared" si="9"/>
        <v>0</v>
      </c>
      <c r="ED47" s="16">
        <f t="shared" si="9"/>
        <v>0</v>
      </c>
      <c r="EE47" s="16">
        <f t="shared" si="9"/>
        <v>0</v>
      </c>
      <c r="EF47" s="16">
        <f t="shared" si="9"/>
        <v>0</v>
      </c>
      <c r="EG47" s="16">
        <f t="shared" si="9"/>
        <v>0</v>
      </c>
      <c r="EH47" s="16">
        <f t="shared" si="9"/>
        <v>0</v>
      </c>
      <c r="EI47" s="16">
        <f t="shared" si="9"/>
        <v>0</v>
      </c>
      <c r="EJ47" s="16">
        <f t="shared" si="9"/>
        <v>0</v>
      </c>
      <c r="EK47" s="16">
        <f t="shared" si="9"/>
        <v>0</v>
      </c>
      <c r="EL47" s="16">
        <f t="shared" si="9"/>
        <v>0</v>
      </c>
      <c r="EM47" s="16">
        <f t="shared" si="9"/>
        <v>0</v>
      </c>
      <c r="EN47" s="16">
        <f t="shared" si="9"/>
        <v>0</v>
      </c>
      <c r="EO47" s="16">
        <f t="shared" si="9"/>
        <v>0</v>
      </c>
      <c r="EP47" s="16">
        <f t="shared" si="9"/>
        <v>0</v>
      </c>
      <c r="EQ47" s="16">
        <f t="shared" si="8"/>
        <v>0</v>
      </c>
      <c r="ER47" s="16">
        <f t="shared" si="8"/>
        <v>0</v>
      </c>
      <c r="ES47" s="16">
        <f t="shared" si="8"/>
        <v>0</v>
      </c>
      <c r="ET47" s="16">
        <f t="shared" si="8"/>
        <v>0</v>
      </c>
      <c r="EU47" s="16">
        <f t="shared" si="8"/>
        <v>0</v>
      </c>
      <c r="EV47" s="16">
        <f t="shared" si="8"/>
        <v>0</v>
      </c>
      <c r="EW47" s="16">
        <f t="shared" si="8"/>
        <v>0</v>
      </c>
      <c r="EX47" s="16">
        <f t="shared" si="8"/>
        <v>0</v>
      </c>
    </row>
    <row r="48" spans="1:154">
      <c r="EA48" s="16">
        <f t="shared" si="9"/>
        <v>0</v>
      </c>
      <c r="EB48" s="16">
        <f t="shared" si="9"/>
        <v>0</v>
      </c>
      <c r="EC48" s="16">
        <f t="shared" si="9"/>
        <v>0</v>
      </c>
      <c r="ED48" s="16">
        <f t="shared" si="9"/>
        <v>0</v>
      </c>
      <c r="EE48" s="16">
        <f t="shared" si="9"/>
        <v>0</v>
      </c>
      <c r="EF48" s="16">
        <f t="shared" si="9"/>
        <v>0</v>
      </c>
      <c r="EG48" s="16">
        <f t="shared" si="9"/>
        <v>0</v>
      </c>
      <c r="EH48" s="16">
        <f t="shared" si="9"/>
        <v>0</v>
      </c>
      <c r="EI48" s="16">
        <f t="shared" si="9"/>
        <v>0</v>
      </c>
      <c r="EJ48" s="16">
        <f t="shared" si="9"/>
        <v>0</v>
      </c>
      <c r="EK48" s="16">
        <f t="shared" si="9"/>
        <v>0</v>
      </c>
      <c r="EL48" s="16">
        <f t="shared" si="9"/>
        <v>0</v>
      </c>
      <c r="EM48" s="16">
        <f t="shared" si="9"/>
        <v>0</v>
      </c>
      <c r="EN48" s="16">
        <f t="shared" si="9"/>
        <v>0</v>
      </c>
      <c r="EO48" s="16">
        <f t="shared" si="9"/>
        <v>0</v>
      </c>
      <c r="EP48" s="16">
        <f t="shared" si="9"/>
        <v>0</v>
      </c>
      <c r="EQ48" s="16">
        <f t="shared" si="8"/>
        <v>0</v>
      </c>
      <c r="ER48" s="16">
        <f t="shared" si="8"/>
        <v>0</v>
      </c>
      <c r="ES48" s="16">
        <f t="shared" si="8"/>
        <v>0</v>
      </c>
      <c r="ET48" s="16">
        <f t="shared" si="8"/>
        <v>0</v>
      </c>
      <c r="EU48" s="16">
        <f t="shared" si="8"/>
        <v>0</v>
      </c>
      <c r="EV48" s="16">
        <f t="shared" si="8"/>
        <v>0</v>
      </c>
      <c r="EW48" s="16">
        <f t="shared" si="8"/>
        <v>0</v>
      </c>
      <c r="EX48" s="16">
        <f t="shared" si="8"/>
        <v>0</v>
      </c>
    </row>
    <row r="49" spans="131:154">
      <c r="EA49" s="16">
        <f t="shared" si="9"/>
        <v>0</v>
      </c>
      <c r="EB49" s="16">
        <f t="shared" si="9"/>
        <v>0</v>
      </c>
      <c r="EC49" s="16">
        <f t="shared" si="9"/>
        <v>0</v>
      </c>
      <c r="ED49" s="16">
        <f t="shared" si="9"/>
        <v>0</v>
      </c>
      <c r="EE49" s="16">
        <f t="shared" si="9"/>
        <v>0</v>
      </c>
      <c r="EF49" s="16">
        <f t="shared" si="9"/>
        <v>0</v>
      </c>
      <c r="EG49" s="16">
        <f t="shared" si="9"/>
        <v>0</v>
      </c>
      <c r="EH49" s="16">
        <f t="shared" si="9"/>
        <v>0</v>
      </c>
      <c r="EI49" s="16">
        <f t="shared" si="9"/>
        <v>0</v>
      </c>
      <c r="EJ49" s="16">
        <f t="shared" si="9"/>
        <v>0</v>
      </c>
      <c r="EK49" s="16">
        <f t="shared" si="9"/>
        <v>0</v>
      </c>
      <c r="EL49" s="16">
        <f t="shared" si="9"/>
        <v>0</v>
      </c>
      <c r="EM49" s="16">
        <f t="shared" si="9"/>
        <v>0</v>
      </c>
      <c r="EN49" s="16">
        <f t="shared" si="9"/>
        <v>0</v>
      </c>
      <c r="EO49" s="16">
        <f t="shared" si="9"/>
        <v>0</v>
      </c>
      <c r="EP49" s="16">
        <f t="shared" si="9"/>
        <v>0</v>
      </c>
      <c r="EQ49" s="16">
        <f t="shared" si="8"/>
        <v>0</v>
      </c>
      <c r="ER49" s="16">
        <f t="shared" si="8"/>
        <v>0</v>
      </c>
      <c r="ES49" s="16">
        <f t="shared" si="8"/>
        <v>0</v>
      </c>
      <c r="ET49" s="16">
        <f t="shared" si="8"/>
        <v>0</v>
      </c>
      <c r="EU49" s="16">
        <f t="shared" si="8"/>
        <v>0</v>
      </c>
      <c r="EV49" s="16">
        <f t="shared" si="8"/>
        <v>0</v>
      </c>
      <c r="EW49" s="16">
        <f t="shared" si="8"/>
        <v>0</v>
      </c>
      <c r="EX49" s="16">
        <f t="shared" si="8"/>
        <v>0</v>
      </c>
    </row>
    <row r="50" spans="131:154">
      <c r="EA50" s="16">
        <f t="shared" si="9"/>
        <v>0</v>
      </c>
      <c r="EB50" s="16">
        <f t="shared" si="9"/>
        <v>0</v>
      </c>
      <c r="EC50" s="16">
        <f t="shared" si="9"/>
        <v>0</v>
      </c>
      <c r="ED50" s="16">
        <f t="shared" si="9"/>
        <v>0</v>
      </c>
      <c r="EE50" s="16">
        <f t="shared" si="9"/>
        <v>0</v>
      </c>
      <c r="EF50" s="16">
        <f t="shared" si="9"/>
        <v>0</v>
      </c>
      <c r="EG50" s="16">
        <f t="shared" si="9"/>
        <v>0</v>
      </c>
      <c r="EH50" s="16">
        <f t="shared" si="9"/>
        <v>0</v>
      </c>
      <c r="EI50" s="16">
        <f t="shared" si="9"/>
        <v>0</v>
      </c>
      <c r="EJ50" s="16">
        <f t="shared" si="9"/>
        <v>0</v>
      </c>
      <c r="EK50" s="16">
        <f t="shared" si="9"/>
        <v>0</v>
      </c>
      <c r="EL50" s="16">
        <f t="shared" si="9"/>
        <v>0</v>
      </c>
      <c r="EM50" s="16">
        <f t="shared" si="9"/>
        <v>0</v>
      </c>
      <c r="EN50" s="16">
        <f t="shared" si="9"/>
        <v>0</v>
      </c>
      <c r="EO50" s="16">
        <f t="shared" si="9"/>
        <v>0</v>
      </c>
      <c r="EP50" s="16">
        <f t="shared" si="9"/>
        <v>0</v>
      </c>
      <c r="EQ50" s="16">
        <f t="shared" si="8"/>
        <v>0</v>
      </c>
      <c r="ER50" s="16">
        <f t="shared" si="8"/>
        <v>0</v>
      </c>
      <c r="ES50" s="16">
        <f t="shared" si="8"/>
        <v>0</v>
      </c>
      <c r="ET50" s="16">
        <f t="shared" si="8"/>
        <v>0</v>
      </c>
      <c r="EU50" s="16">
        <f t="shared" si="8"/>
        <v>0</v>
      </c>
      <c r="EV50" s="16">
        <f t="shared" si="8"/>
        <v>0</v>
      </c>
      <c r="EW50" s="16">
        <f t="shared" si="8"/>
        <v>0</v>
      </c>
      <c r="EX50" s="16">
        <f t="shared" si="8"/>
        <v>0</v>
      </c>
    </row>
    <row r="51" spans="131:154">
      <c r="EA51" s="16">
        <f t="shared" si="9"/>
        <v>0</v>
      </c>
      <c r="EB51" s="16">
        <f t="shared" si="9"/>
        <v>0</v>
      </c>
      <c r="EC51" s="16">
        <f t="shared" si="9"/>
        <v>0</v>
      </c>
      <c r="ED51" s="16">
        <f t="shared" si="9"/>
        <v>0</v>
      </c>
      <c r="EE51" s="16">
        <f t="shared" si="9"/>
        <v>0</v>
      </c>
      <c r="EF51" s="16">
        <f t="shared" si="9"/>
        <v>0</v>
      </c>
      <c r="EG51" s="16">
        <f t="shared" si="9"/>
        <v>0</v>
      </c>
      <c r="EH51" s="16">
        <f t="shared" si="9"/>
        <v>0</v>
      </c>
      <c r="EI51" s="16">
        <f t="shared" si="9"/>
        <v>0</v>
      </c>
      <c r="EJ51" s="16">
        <f t="shared" si="9"/>
        <v>0</v>
      </c>
      <c r="EK51" s="16">
        <f t="shared" si="9"/>
        <v>0</v>
      </c>
      <c r="EL51" s="16">
        <f t="shared" si="9"/>
        <v>0</v>
      </c>
      <c r="EM51" s="16">
        <f t="shared" si="9"/>
        <v>0</v>
      </c>
      <c r="EN51" s="16">
        <f t="shared" si="9"/>
        <v>0</v>
      </c>
      <c r="EO51" s="16">
        <f t="shared" si="9"/>
        <v>0</v>
      </c>
      <c r="EP51" s="16">
        <f t="shared" si="9"/>
        <v>0</v>
      </c>
      <c r="EQ51" s="16">
        <f t="shared" si="8"/>
        <v>0</v>
      </c>
      <c r="ER51" s="16">
        <f t="shared" si="8"/>
        <v>0</v>
      </c>
      <c r="ES51" s="16">
        <f t="shared" si="8"/>
        <v>0</v>
      </c>
      <c r="ET51" s="16">
        <f t="shared" si="8"/>
        <v>0</v>
      </c>
      <c r="EU51" s="16">
        <f t="shared" si="8"/>
        <v>0</v>
      </c>
      <c r="EV51" s="16">
        <f t="shared" si="8"/>
        <v>0</v>
      </c>
      <c r="EW51" s="16">
        <f t="shared" si="8"/>
        <v>0</v>
      </c>
      <c r="EX51" s="16">
        <f t="shared" si="8"/>
        <v>0</v>
      </c>
    </row>
    <row r="52" spans="131:154">
      <c r="EA52" s="16">
        <f t="shared" si="9"/>
        <v>0</v>
      </c>
      <c r="EB52" s="16">
        <f t="shared" si="9"/>
        <v>0</v>
      </c>
      <c r="EC52" s="16">
        <f t="shared" si="9"/>
        <v>0</v>
      </c>
      <c r="ED52" s="16">
        <f t="shared" si="9"/>
        <v>0</v>
      </c>
      <c r="EE52" s="16">
        <f t="shared" si="9"/>
        <v>0</v>
      </c>
      <c r="EF52" s="16">
        <f t="shared" si="9"/>
        <v>0</v>
      </c>
      <c r="EG52" s="16">
        <f t="shared" si="9"/>
        <v>0</v>
      </c>
      <c r="EH52" s="16">
        <f t="shared" si="9"/>
        <v>0</v>
      </c>
      <c r="EI52" s="16">
        <f t="shared" si="9"/>
        <v>0</v>
      </c>
      <c r="EJ52" s="16">
        <f t="shared" si="9"/>
        <v>0</v>
      </c>
      <c r="EK52" s="16">
        <f t="shared" si="9"/>
        <v>0</v>
      </c>
      <c r="EL52" s="16">
        <f t="shared" si="9"/>
        <v>0</v>
      </c>
      <c r="EM52" s="16">
        <f t="shared" si="9"/>
        <v>0</v>
      </c>
      <c r="EN52" s="16">
        <f t="shared" si="9"/>
        <v>0</v>
      </c>
      <c r="EO52" s="16">
        <f t="shared" ref="EA52:EP61" si="10">SUMIF($E$2:$DZ$2,EO$1,$E52:$DZ52)</f>
        <v>0</v>
      </c>
      <c r="EP52" s="16">
        <f t="shared" si="10"/>
        <v>0</v>
      </c>
      <c r="EQ52" s="16">
        <f t="shared" si="8"/>
        <v>0</v>
      </c>
      <c r="ER52" s="16">
        <f t="shared" si="8"/>
        <v>0</v>
      </c>
      <c r="ES52" s="16">
        <f t="shared" si="8"/>
        <v>0</v>
      </c>
      <c r="ET52" s="16">
        <f t="shared" si="8"/>
        <v>0</v>
      </c>
      <c r="EU52" s="16">
        <f t="shared" si="8"/>
        <v>0</v>
      </c>
      <c r="EV52" s="16">
        <f t="shared" si="8"/>
        <v>0</v>
      </c>
      <c r="EW52" s="16">
        <f t="shared" si="8"/>
        <v>0</v>
      </c>
      <c r="EX52" s="16">
        <f t="shared" si="8"/>
        <v>0</v>
      </c>
    </row>
    <row r="53" spans="131:154">
      <c r="EA53" s="16">
        <f t="shared" si="10"/>
        <v>0</v>
      </c>
      <c r="EB53" s="16">
        <f t="shared" si="10"/>
        <v>0</v>
      </c>
      <c r="EC53" s="16">
        <f t="shared" si="10"/>
        <v>0</v>
      </c>
      <c r="ED53" s="16">
        <f t="shared" si="10"/>
        <v>0</v>
      </c>
      <c r="EE53" s="16">
        <f t="shared" si="10"/>
        <v>0</v>
      </c>
      <c r="EF53" s="16">
        <f t="shared" si="10"/>
        <v>0</v>
      </c>
      <c r="EG53" s="16">
        <f t="shared" si="10"/>
        <v>0</v>
      </c>
      <c r="EH53" s="16">
        <f t="shared" si="10"/>
        <v>0</v>
      </c>
      <c r="EI53" s="16">
        <f t="shared" si="10"/>
        <v>0</v>
      </c>
      <c r="EJ53" s="16">
        <f t="shared" si="10"/>
        <v>0</v>
      </c>
      <c r="EK53" s="16">
        <f t="shared" si="10"/>
        <v>0</v>
      </c>
      <c r="EL53" s="16">
        <f t="shared" si="10"/>
        <v>0</v>
      </c>
      <c r="EM53" s="16">
        <f t="shared" si="10"/>
        <v>0</v>
      </c>
      <c r="EN53" s="16">
        <f t="shared" si="10"/>
        <v>0</v>
      </c>
      <c r="EO53" s="16">
        <f t="shared" si="10"/>
        <v>0</v>
      </c>
      <c r="EP53" s="16">
        <f t="shared" si="10"/>
        <v>0</v>
      </c>
      <c r="EQ53" s="16">
        <f t="shared" si="8"/>
        <v>0</v>
      </c>
      <c r="ER53" s="16">
        <f t="shared" si="8"/>
        <v>0</v>
      </c>
      <c r="ES53" s="16">
        <f t="shared" si="8"/>
        <v>0</v>
      </c>
      <c r="ET53" s="16">
        <f t="shared" si="8"/>
        <v>0</v>
      </c>
      <c r="EU53" s="16">
        <f t="shared" si="8"/>
        <v>0</v>
      </c>
      <c r="EV53" s="16">
        <f t="shared" si="8"/>
        <v>0</v>
      </c>
      <c r="EW53" s="16">
        <f t="shared" si="8"/>
        <v>0</v>
      </c>
      <c r="EX53" s="16">
        <f t="shared" si="8"/>
        <v>0</v>
      </c>
    </row>
    <row r="54" spans="131:154">
      <c r="EA54" s="16">
        <f t="shared" si="10"/>
        <v>0</v>
      </c>
      <c r="EB54" s="16">
        <f t="shared" si="10"/>
        <v>0</v>
      </c>
      <c r="EC54" s="16">
        <f t="shared" si="10"/>
        <v>0</v>
      </c>
      <c r="ED54" s="16">
        <f t="shared" si="10"/>
        <v>0</v>
      </c>
      <c r="EE54" s="16">
        <f t="shared" si="10"/>
        <v>0</v>
      </c>
      <c r="EF54" s="16">
        <f t="shared" si="10"/>
        <v>0</v>
      </c>
      <c r="EG54" s="16">
        <f t="shared" si="10"/>
        <v>0</v>
      </c>
      <c r="EH54" s="16">
        <f t="shared" si="10"/>
        <v>0</v>
      </c>
      <c r="EI54" s="16">
        <f t="shared" si="10"/>
        <v>0</v>
      </c>
      <c r="EJ54" s="16">
        <f t="shared" si="10"/>
        <v>0</v>
      </c>
      <c r="EK54" s="16">
        <f t="shared" si="10"/>
        <v>0</v>
      </c>
      <c r="EL54" s="16">
        <f t="shared" si="10"/>
        <v>0</v>
      </c>
      <c r="EM54" s="16">
        <f t="shared" si="10"/>
        <v>0</v>
      </c>
      <c r="EN54" s="16">
        <f t="shared" si="10"/>
        <v>0</v>
      </c>
      <c r="EO54" s="16">
        <f t="shared" si="10"/>
        <v>0</v>
      </c>
      <c r="EP54" s="16">
        <f t="shared" si="10"/>
        <v>0</v>
      </c>
      <c r="EQ54" s="16">
        <f t="shared" si="8"/>
        <v>0</v>
      </c>
      <c r="ER54" s="16">
        <f t="shared" si="8"/>
        <v>0</v>
      </c>
      <c r="ES54" s="16">
        <f t="shared" si="8"/>
        <v>0</v>
      </c>
      <c r="ET54" s="16">
        <f t="shared" si="8"/>
        <v>0</v>
      </c>
      <c r="EU54" s="16">
        <f t="shared" si="8"/>
        <v>0</v>
      </c>
      <c r="EV54" s="16">
        <f t="shared" si="8"/>
        <v>0</v>
      </c>
      <c r="EW54" s="16">
        <f t="shared" si="8"/>
        <v>0</v>
      </c>
      <c r="EX54" s="16">
        <f t="shared" si="8"/>
        <v>0</v>
      </c>
    </row>
    <row r="55" spans="131:154">
      <c r="EA55" s="16">
        <f t="shared" si="10"/>
        <v>0</v>
      </c>
      <c r="EB55" s="16">
        <f t="shared" si="10"/>
        <v>0</v>
      </c>
      <c r="EC55" s="16">
        <f t="shared" si="10"/>
        <v>0</v>
      </c>
      <c r="ED55" s="16">
        <f t="shared" si="10"/>
        <v>0</v>
      </c>
      <c r="EE55" s="16">
        <f t="shared" si="10"/>
        <v>0</v>
      </c>
      <c r="EF55" s="16">
        <f t="shared" si="10"/>
        <v>0</v>
      </c>
      <c r="EG55" s="16">
        <f t="shared" si="10"/>
        <v>0</v>
      </c>
      <c r="EH55" s="16">
        <f t="shared" si="10"/>
        <v>0</v>
      </c>
      <c r="EI55" s="16">
        <f t="shared" si="10"/>
        <v>0</v>
      </c>
      <c r="EJ55" s="16">
        <f t="shared" si="10"/>
        <v>0</v>
      </c>
      <c r="EK55" s="16">
        <f t="shared" si="10"/>
        <v>0</v>
      </c>
      <c r="EL55" s="16">
        <f t="shared" si="10"/>
        <v>0</v>
      </c>
      <c r="EM55" s="16">
        <f t="shared" si="10"/>
        <v>0</v>
      </c>
      <c r="EN55" s="16">
        <f t="shared" si="10"/>
        <v>0</v>
      </c>
      <c r="EO55" s="16">
        <f t="shared" si="10"/>
        <v>0</v>
      </c>
      <c r="EP55" s="16">
        <f t="shared" si="10"/>
        <v>0</v>
      </c>
      <c r="EQ55" s="16">
        <f t="shared" si="8"/>
        <v>0</v>
      </c>
      <c r="ER55" s="16">
        <f t="shared" si="8"/>
        <v>0</v>
      </c>
      <c r="ES55" s="16">
        <f t="shared" si="8"/>
        <v>0</v>
      </c>
      <c r="ET55" s="16">
        <f t="shared" si="8"/>
        <v>0</v>
      </c>
      <c r="EU55" s="16">
        <f t="shared" si="8"/>
        <v>0</v>
      </c>
      <c r="EV55" s="16">
        <f t="shared" si="8"/>
        <v>0</v>
      </c>
      <c r="EW55" s="16">
        <f t="shared" si="8"/>
        <v>0</v>
      </c>
      <c r="EX55" s="16">
        <f t="shared" si="8"/>
        <v>0</v>
      </c>
    </row>
    <row r="56" spans="131:154">
      <c r="EA56" s="16">
        <f t="shared" si="10"/>
        <v>0</v>
      </c>
      <c r="EB56" s="16">
        <f t="shared" si="10"/>
        <v>0</v>
      </c>
      <c r="EC56" s="16">
        <f t="shared" si="10"/>
        <v>0</v>
      </c>
      <c r="ED56" s="16">
        <f t="shared" si="10"/>
        <v>0</v>
      </c>
      <c r="EE56" s="16">
        <f t="shared" si="10"/>
        <v>0</v>
      </c>
      <c r="EF56" s="16">
        <f t="shared" si="10"/>
        <v>0</v>
      </c>
      <c r="EG56" s="16">
        <f t="shared" si="10"/>
        <v>0</v>
      </c>
      <c r="EH56" s="16">
        <f t="shared" si="10"/>
        <v>0</v>
      </c>
      <c r="EI56" s="16">
        <f t="shared" si="10"/>
        <v>0</v>
      </c>
      <c r="EJ56" s="16">
        <f t="shared" si="10"/>
        <v>0</v>
      </c>
      <c r="EK56" s="16">
        <f t="shared" si="10"/>
        <v>0</v>
      </c>
      <c r="EL56" s="16">
        <f t="shared" si="10"/>
        <v>0</v>
      </c>
      <c r="EM56" s="16">
        <f t="shared" si="10"/>
        <v>0</v>
      </c>
      <c r="EN56" s="16">
        <f t="shared" si="10"/>
        <v>0</v>
      </c>
      <c r="EO56" s="16">
        <f t="shared" si="10"/>
        <v>0</v>
      </c>
      <c r="EP56" s="16">
        <f t="shared" si="10"/>
        <v>0</v>
      </c>
      <c r="EQ56" s="16">
        <f t="shared" si="8"/>
        <v>0</v>
      </c>
      <c r="ER56" s="16">
        <f t="shared" si="8"/>
        <v>0</v>
      </c>
      <c r="ES56" s="16">
        <f t="shared" si="8"/>
        <v>0</v>
      </c>
      <c r="ET56" s="16">
        <f t="shared" si="8"/>
        <v>0</v>
      </c>
      <c r="EU56" s="16">
        <f t="shared" si="8"/>
        <v>0</v>
      </c>
      <c r="EV56" s="16">
        <f t="shared" si="8"/>
        <v>0</v>
      </c>
      <c r="EW56" s="16">
        <f t="shared" si="8"/>
        <v>0</v>
      </c>
      <c r="EX56" s="16">
        <f t="shared" si="8"/>
        <v>0</v>
      </c>
    </row>
    <row r="57" spans="131:154">
      <c r="EA57" s="16">
        <f t="shared" si="10"/>
        <v>0</v>
      </c>
      <c r="EB57" s="16">
        <f t="shared" si="10"/>
        <v>0</v>
      </c>
      <c r="EC57" s="16">
        <f t="shared" si="10"/>
        <v>0</v>
      </c>
      <c r="ED57" s="16">
        <f t="shared" si="10"/>
        <v>0</v>
      </c>
      <c r="EE57" s="16">
        <f t="shared" si="10"/>
        <v>0</v>
      </c>
      <c r="EF57" s="16">
        <f t="shared" si="10"/>
        <v>0</v>
      </c>
      <c r="EG57" s="16">
        <f t="shared" si="10"/>
        <v>0</v>
      </c>
      <c r="EH57" s="16">
        <f t="shared" si="10"/>
        <v>0</v>
      </c>
      <c r="EI57" s="16">
        <f t="shared" si="10"/>
        <v>0</v>
      </c>
      <c r="EJ57" s="16">
        <f t="shared" si="10"/>
        <v>0</v>
      </c>
      <c r="EK57" s="16">
        <f t="shared" si="10"/>
        <v>0</v>
      </c>
      <c r="EL57" s="16">
        <f t="shared" si="10"/>
        <v>0</v>
      </c>
      <c r="EM57" s="16">
        <f t="shared" si="10"/>
        <v>0</v>
      </c>
      <c r="EN57" s="16">
        <f t="shared" si="10"/>
        <v>0</v>
      </c>
      <c r="EO57" s="16">
        <f t="shared" si="10"/>
        <v>0</v>
      </c>
      <c r="EP57" s="16">
        <f t="shared" si="10"/>
        <v>0</v>
      </c>
      <c r="EQ57" s="16">
        <f t="shared" si="8"/>
        <v>0</v>
      </c>
      <c r="ER57" s="16">
        <f t="shared" si="8"/>
        <v>0</v>
      </c>
      <c r="ES57" s="16">
        <f t="shared" si="8"/>
        <v>0</v>
      </c>
      <c r="ET57" s="16">
        <f t="shared" si="8"/>
        <v>0</v>
      </c>
      <c r="EU57" s="16">
        <f t="shared" si="8"/>
        <v>0</v>
      </c>
      <c r="EV57" s="16">
        <f t="shared" si="8"/>
        <v>0</v>
      </c>
      <c r="EW57" s="16">
        <f t="shared" si="8"/>
        <v>0</v>
      </c>
      <c r="EX57" s="16">
        <f t="shared" si="8"/>
        <v>0</v>
      </c>
    </row>
    <row r="58" spans="131:154">
      <c r="EA58" s="16">
        <f t="shared" si="10"/>
        <v>0</v>
      </c>
      <c r="EB58" s="16">
        <f t="shared" si="10"/>
        <v>0</v>
      </c>
      <c r="EC58" s="16">
        <f t="shared" si="10"/>
        <v>0</v>
      </c>
      <c r="ED58" s="16">
        <f t="shared" si="10"/>
        <v>0</v>
      </c>
      <c r="EE58" s="16">
        <f t="shared" si="10"/>
        <v>0</v>
      </c>
      <c r="EF58" s="16">
        <f t="shared" si="10"/>
        <v>0</v>
      </c>
      <c r="EG58" s="16">
        <f t="shared" si="10"/>
        <v>0</v>
      </c>
      <c r="EH58" s="16">
        <f t="shared" si="10"/>
        <v>0</v>
      </c>
      <c r="EI58" s="16">
        <f t="shared" si="10"/>
        <v>0</v>
      </c>
      <c r="EJ58" s="16">
        <f t="shared" si="10"/>
        <v>0</v>
      </c>
      <c r="EK58" s="16">
        <f t="shared" si="10"/>
        <v>0</v>
      </c>
      <c r="EL58" s="16">
        <f t="shared" si="10"/>
        <v>0</v>
      </c>
      <c r="EM58" s="16">
        <f t="shared" si="10"/>
        <v>0</v>
      </c>
      <c r="EN58" s="16">
        <f t="shared" si="10"/>
        <v>0</v>
      </c>
      <c r="EO58" s="16">
        <f t="shared" si="10"/>
        <v>0</v>
      </c>
      <c r="EP58" s="16">
        <f t="shared" si="10"/>
        <v>0</v>
      </c>
      <c r="EQ58" s="16">
        <f t="shared" si="8"/>
        <v>0</v>
      </c>
      <c r="ER58" s="16">
        <f t="shared" si="8"/>
        <v>0</v>
      </c>
      <c r="ES58" s="16">
        <f t="shared" si="8"/>
        <v>0</v>
      </c>
      <c r="ET58" s="16">
        <f t="shared" si="8"/>
        <v>0</v>
      </c>
      <c r="EU58" s="16">
        <f t="shared" si="8"/>
        <v>0</v>
      </c>
      <c r="EV58" s="16">
        <f t="shared" si="8"/>
        <v>0</v>
      </c>
      <c r="EW58" s="16">
        <f t="shared" si="8"/>
        <v>0</v>
      </c>
      <c r="EX58" s="16">
        <f t="shared" si="8"/>
        <v>0</v>
      </c>
    </row>
    <row r="59" spans="131:154">
      <c r="EA59" s="16">
        <f t="shared" si="10"/>
        <v>0</v>
      </c>
      <c r="EB59" s="16">
        <f t="shared" si="10"/>
        <v>0</v>
      </c>
      <c r="EC59" s="16">
        <f t="shared" si="10"/>
        <v>0</v>
      </c>
      <c r="ED59" s="16">
        <f t="shared" si="10"/>
        <v>0</v>
      </c>
      <c r="EE59" s="16">
        <f t="shared" si="10"/>
        <v>0</v>
      </c>
      <c r="EF59" s="16">
        <f t="shared" si="10"/>
        <v>0</v>
      </c>
      <c r="EG59" s="16">
        <f t="shared" si="10"/>
        <v>0</v>
      </c>
      <c r="EH59" s="16">
        <f t="shared" si="10"/>
        <v>0</v>
      </c>
      <c r="EI59" s="16">
        <f t="shared" si="10"/>
        <v>0</v>
      </c>
      <c r="EJ59" s="16">
        <f t="shared" si="10"/>
        <v>0</v>
      </c>
      <c r="EK59" s="16">
        <f t="shared" si="10"/>
        <v>0</v>
      </c>
      <c r="EL59" s="16">
        <f t="shared" si="10"/>
        <v>0</v>
      </c>
      <c r="EM59" s="16">
        <f t="shared" si="10"/>
        <v>0</v>
      </c>
      <c r="EN59" s="16">
        <f t="shared" si="10"/>
        <v>0</v>
      </c>
      <c r="EO59" s="16">
        <f t="shared" si="10"/>
        <v>0</v>
      </c>
      <c r="EP59" s="16">
        <f t="shared" si="10"/>
        <v>0</v>
      </c>
      <c r="EQ59" s="16">
        <f t="shared" si="8"/>
        <v>0</v>
      </c>
      <c r="ER59" s="16">
        <f t="shared" si="8"/>
        <v>0</v>
      </c>
      <c r="ES59" s="16">
        <f t="shared" si="8"/>
        <v>0</v>
      </c>
      <c r="ET59" s="16">
        <f t="shared" si="8"/>
        <v>0</v>
      </c>
      <c r="EU59" s="16">
        <f t="shared" si="8"/>
        <v>0</v>
      </c>
      <c r="EV59" s="16">
        <f t="shared" si="8"/>
        <v>0</v>
      </c>
      <c r="EW59" s="16">
        <f t="shared" si="8"/>
        <v>0</v>
      </c>
      <c r="EX59" s="16">
        <f t="shared" si="8"/>
        <v>0</v>
      </c>
    </row>
    <row r="60" spans="131:154">
      <c r="EA60" s="16">
        <f t="shared" si="10"/>
        <v>0</v>
      </c>
      <c r="EB60" s="16">
        <f t="shared" si="10"/>
        <v>0</v>
      </c>
      <c r="EC60" s="16">
        <f t="shared" si="10"/>
        <v>0</v>
      </c>
      <c r="ED60" s="16">
        <f t="shared" si="10"/>
        <v>0</v>
      </c>
      <c r="EE60" s="16">
        <f t="shared" si="10"/>
        <v>0</v>
      </c>
      <c r="EF60" s="16">
        <f t="shared" si="10"/>
        <v>0</v>
      </c>
      <c r="EG60" s="16">
        <f t="shared" si="10"/>
        <v>0</v>
      </c>
      <c r="EH60" s="16">
        <f t="shared" si="10"/>
        <v>0</v>
      </c>
      <c r="EI60" s="16">
        <f t="shared" si="10"/>
        <v>0</v>
      </c>
      <c r="EJ60" s="16">
        <f t="shared" si="10"/>
        <v>0</v>
      </c>
      <c r="EK60" s="16">
        <f t="shared" si="10"/>
        <v>0</v>
      </c>
      <c r="EL60" s="16">
        <f t="shared" si="10"/>
        <v>0</v>
      </c>
      <c r="EM60" s="16">
        <f t="shared" si="10"/>
        <v>0</v>
      </c>
      <c r="EN60" s="16">
        <f t="shared" si="10"/>
        <v>0</v>
      </c>
      <c r="EO60" s="16">
        <f t="shared" si="10"/>
        <v>0</v>
      </c>
      <c r="EP60" s="16">
        <f t="shared" si="10"/>
        <v>0</v>
      </c>
      <c r="EQ60" s="16">
        <f t="shared" si="8"/>
        <v>0</v>
      </c>
      <c r="ER60" s="16">
        <f t="shared" si="8"/>
        <v>0</v>
      </c>
      <c r="ES60" s="16">
        <f t="shared" si="8"/>
        <v>0</v>
      </c>
      <c r="ET60" s="16">
        <f t="shared" si="8"/>
        <v>0</v>
      </c>
      <c r="EU60" s="16">
        <f t="shared" si="8"/>
        <v>0</v>
      </c>
      <c r="EV60" s="16">
        <f t="shared" si="8"/>
        <v>0</v>
      </c>
      <c r="EW60" s="16">
        <f t="shared" si="8"/>
        <v>0</v>
      </c>
      <c r="EX60" s="16">
        <f t="shared" si="8"/>
        <v>0</v>
      </c>
    </row>
    <row r="61" spans="131:154">
      <c r="EA61" s="16">
        <f t="shared" si="10"/>
        <v>0</v>
      </c>
      <c r="EB61" s="16">
        <f t="shared" si="10"/>
        <v>0</v>
      </c>
      <c r="EC61" s="16">
        <f t="shared" si="10"/>
        <v>0</v>
      </c>
      <c r="ED61" s="16">
        <f t="shared" si="10"/>
        <v>0</v>
      </c>
      <c r="EE61" s="16">
        <f t="shared" si="10"/>
        <v>0</v>
      </c>
      <c r="EF61" s="16">
        <f t="shared" si="10"/>
        <v>0</v>
      </c>
      <c r="EG61" s="16">
        <f t="shared" si="10"/>
        <v>0</v>
      </c>
      <c r="EH61" s="16">
        <f t="shared" si="10"/>
        <v>0</v>
      </c>
      <c r="EI61" s="16">
        <f t="shared" si="10"/>
        <v>0</v>
      </c>
      <c r="EJ61" s="16">
        <f t="shared" si="10"/>
        <v>0</v>
      </c>
      <c r="EK61" s="16">
        <f t="shared" si="10"/>
        <v>0</v>
      </c>
      <c r="EL61" s="16">
        <f t="shared" si="10"/>
        <v>0</v>
      </c>
      <c r="EM61" s="16">
        <f t="shared" si="10"/>
        <v>0</v>
      </c>
      <c r="EN61" s="16">
        <f t="shared" si="10"/>
        <v>0</v>
      </c>
      <c r="EO61" s="16">
        <f t="shared" si="10"/>
        <v>0</v>
      </c>
      <c r="EP61" s="16">
        <f t="shared" si="10"/>
        <v>0</v>
      </c>
      <c r="EQ61" s="16">
        <f t="shared" si="8"/>
        <v>0</v>
      </c>
      <c r="ER61" s="16">
        <f t="shared" si="8"/>
        <v>0</v>
      </c>
      <c r="ES61" s="16">
        <f t="shared" si="8"/>
        <v>0</v>
      </c>
      <c r="ET61" s="16">
        <f t="shared" si="8"/>
        <v>0</v>
      </c>
      <c r="EU61" s="16">
        <f t="shared" si="8"/>
        <v>0</v>
      </c>
      <c r="EV61" s="16">
        <f t="shared" si="8"/>
        <v>0</v>
      </c>
      <c r="EW61" s="16">
        <f t="shared" si="8"/>
        <v>0</v>
      </c>
      <c r="EX61" s="16">
        <f t="shared" si="8"/>
        <v>0</v>
      </c>
    </row>
  </sheetData>
  <sheetProtection password="86AE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" sqref="T1:T3"/>
    </sheetView>
  </sheetViews>
  <sheetFormatPr defaultRowHeight="15"/>
  <cols>
    <col min="1" max="1" width="9" customWidth="1"/>
    <col min="2" max="7" width="6.42578125" customWidth="1"/>
    <col min="8" max="8" width="6.42578125" style="7" customWidth="1"/>
    <col min="9" max="10" width="6.42578125" customWidth="1"/>
    <col min="11" max="11" width="8" customWidth="1"/>
    <col min="12" max="13" width="6.42578125" customWidth="1"/>
    <col min="14" max="14" width="7.42578125" style="3" customWidth="1"/>
    <col min="15" max="15" width="6.42578125" customWidth="1"/>
    <col min="16" max="20" width="6.42578125" style="6" customWidth="1"/>
    <col min="21" max="25" width="6.42578125" hidden="1" customWidth="1"/>
    <col min="26" max="34" width="5.42578125" customWidth="1"/>
  </cols>
  <sheetData>
    <row r="1" spans="1:25" ht="48" customHeight="1">
      <c r="A1" s="93" t="s">
        <v>119</v>
      </c>
      <c r="B1" s="118" t="s">
        <v>35</v>
      </c>
      <c r="C1" s="119"/>
      <c r="D1" s="119"/>
      <c r="E1" s="119"/>
      <c r="F1" s="120" t="s">
        <v>128</v>
      </c>
      <c r="G1" s="121"/>
      <c r="H1" s="122" t="s">
        <v>36</v>
      </c>
      <c r="I1" s="125" t="s">
        <v>129</v>
      </c>
      <c r="J1" s="125"/>
      <c r="K1" s="126"/>
      <c r="L1" s="112" t="s">
        <v>30</v>
      </c>
      <c r="M1" s="113"/>
      <c r="N1" s="113"/>
      <c r="O1" s="113"/>
      <c r="P1" s="113"/>
      <c r="Q1" s="114"/>
      <c r="R1" s="127" t="s">
        <v>37</v>
      </c>
      <c r="S1" s="128"/>
      <c r="T1" s="115" t="s">
        <v>38</v>
      </c>
      <c r="W1" s="127" t="s">
        <v>38</v>
      </c>
      <c r="X1" s="128"/>
      <c r="Y1" s="132"/>
    </row>
    <row r="2" spans="1:25" ht="15" hidden="1" customHeight="1">
      <c r="A2" s="54"/>
      <c r="B2" s="55">
        <v>1</v>
      </c>
      <c r="C2" s="56"/>
      <c r="D2" s="56"/>
      <c r="E2" s="57"/>
      <c r="F2" s="58">
        <v>2</v>
      </c>
      <c r="G2" s="59"/>
      <c r="H2" s="123"/>
      <c r="I2" s="59"/>
      <c r="J2" s="59"/>
      <c r="K2" s="59">
        <v>4</v>
      </c>
      <c r="L2" s="59"/>
      <c r="M2" s="60"/>
      <c r="N2" s="59"/>
      <c r="O2" s="13">
        <v>6</v>
      </c>
      <c r="P2" s="13"/>
      <c r="Q2" s="13"/>
      <c r="R2" s="13"/>
      <c r="S2" s="13"/>
      <c r="T2" s="116"/>
      <c r="U2" s="13">
        <v>7</v>
      </c>
      <c r="V2" s="14"/>
      <c r="W2" s="13">
        <v>8</v>
      </c>
      <c r="X2" s="14"/>
      <c r="Y2" s="15"/>
    </row>
    <row r="3" spans="1:25" ht="97.5" customHeight="1">
      <c r="A3" s="54"/>
      <c r="B3" s="61" t="s">
        <v>186</v>
      </c>
      <c r="C3" s="61" t="s">
        <v>187</v>
      </c>
      <c r="D3" s="61" t="s">
        <v>188</v>
      </c>
      <c r="E3" s="62" t="s">
        <v>93</v>
      </c>
      <c r="F3" s="63" t="s">
        <v>189</v>
      </c>
      <c r="G3" s="61" t="s">
        <v>190</v>
      </c>
      <c r="H3" s="124"/>
      <c r="I3" s="61" t="s">
        <v>189</v>
      </c>
      <c r="J3" s="61" t="s">
        <v>190</v>
      </c>
      <c r="K3" s="61" t="s">
        <v>191</v>
      </c>
      <c r="L3" s="61" t="s">
        <v>142</v>
      </c>
      <c r="M3" s="61" t="s">
        <v>143</v>
      </c>
      <c r="N3" s="61" t="s">
        <v>144</v>
      </c>
      <c r="O3" s="94" t="s">
        <v>145</v>
      </c>
      <c r="P3" s="94" t="s">
        <v>146</v>
      </c>
      <c r="Q3" s="95" t="s">
        <v>147</v>
      </c>
      <c r="R3" s="95" t="s">
        <v>110</v>
      </c>
      <c r="S3" s="95" t="s">
        <v>109</v>
      </c>
      <c r="T3" s="117"/>
      <c r="U3" s="13"/>
      <c r="V3" s="14"/>
      <c r="W3" s="13"/>
      <c r="X3" s="14"/>
      <c r="Y3" s="15"/>
    </row>
    <row r="4" spans="1:25" ht="20.25" customHeight="1">
      <c r="A4" s="54"/>
      <c r="B4" s="64" t="s">
        <v>1</v>
      </c>
      <c r="C4" s="65" t="s">
        <v>2</v>
      </c>
      <c r="D4" s="65" t="s">
        <v>3</v>
      </c>
      <c r="E4" s="66" t="s">
        <v>4</v>
      </c>
      <c r="F4" s="67" t="s">
        <v>42</v>
      </c>
      <c r="G4" s="68" t="s">
        <v>44</v>
      </c>
      <c r="H4" s="69" t="s">
        <v>130</v>
      </c>
      <c r="I4" s="70" t="s">
        <v>94</v>
      </c>
      <c r="J4" s="71" t="s">
        <v>131</v>
      </c>
      <c r="K4" s="96" t="s">
        <v>132</v>
      </c>
      <c r="L4" s="72" t="s">
        <v>133</v>
      </c>
      <c r="M4" s="96" t="s">
        <v>134</v>
      </c>
      <c r="N4" s="72" t="s">
        <v>135</v>
      </c>
      <c r="O4" s="104" t="s">
        <v>136</v>
      </c>
      <c r="P4" s="104" t="s">
        <v>137</v>
      </c>
      <c r="Q4" s="104" t="s">
        <v>138</v>
      </c>
      <c r="R4" s="104" t="s">
        <v>139</v>
      </c>
      <c r="S4" s="104" t="s">
        <v>140</v>
      </c>
      <c r="T4" s="97" t="s">
        <v>141</v>
      </c>
      <c r="U4" s="13"/>
      <c r="V4" s="14"/>
      <c r="W4" s="13"/>
      <c r="X4" s="14"/>
      <c r="Y4" s="15"/>
    </row>
    <row r="5" spans="1:25">
      <c r="A5" s="73" t="s">
        <v>32</v>
      </c>
      <c r="B5" s="92">
        <f>IF(COUNTIF('M6 berekening'!G:G,LEFT($A5,1))=0,0,AVERAGEIF('M6 berekening'!EF:EF,LEFT($A5,1),'M6 berekening'!EG:EG))</f>
        <v>0</v>
      </c>
      <c r="C5" s="92">
        <f>IF(COUNTIF('M6 berekening'!G:G,LEFT($A5,1))=0,0,AVERAGEIF('M6 berekening'!EF:EF,LEFT($A5,1),'M6 berekening'!EL:EL))</f>
        <v>0</v>
      </c>
      <c r="D5" s="92">
        <f>IF(COUNTIF('M6 berekening'!G:G,LEFT($A5,1))=0,0,AVERAGEIF('M6 berekening'!EF:EF,LEFT($A5,1),'M6 berekening'!EQ:EQ))</f>
        <v>0</v>
      </c>
      <c r="E5" s="92">
        <f>IF(COUNTIF('M6 berekening'!G:G,LEFT($A5,1))=0,0,AVERAGEIF('M6 berekening'!EF:EF,LEFT($A5,1),'M6 berekening'!EV:EV))</f>
        <v>0</v>
      </c>
      <c r="F5" s="92">
        <f>IF(COUNTIF('M6 berekening'!$G:$G,LEFT($A5,1))=0,0,AVERAGEIF('M6 berekening'!$EF:$EF,LEFT($A5,1),'M6 berekening'!FA:FA))</f>
        <v>0</v>
      </c>
      <c r="G5" s="92">
        <f>IF(COUNTIF('M6 berekening'!$G:$G,LEFT($A5,1))=0,0,AVERAGEIF('M6 berekening'!$EF:$EF,LEFT($A5,1),'M6 berekening'!FF:FF))</f>
        <v>0</v>
      </c>
      <c r="H5" s="92">
        <f>IF(COUNTIF('M6 berekening'!$G:$G,LEFT($A5,1))=0,0,AVERAGEIF('M6 berekening'!$EF:$EF,LEFT($A5,1),'M6 berekening'!FK:FK))</f>
        <v>0</v>
      </c>
      <c r="I5" s="92">
        <f>IF(COUNTIF('M6 berekening'!$G:$G,LEFT($A5,1))=0,0,AVERAGEIF('M6 berekening'!$EF:$EF,LEFT($A5,1),'M6 berekening'!FP:FP))</f>
        <v>0</v>
      </c>
      <c r="J5" s="92">
        <f>IF(COUNTIF('M6 berekening'!$G:$G,LEFT($A5,1))=0,0,AVERAGEIF('M6 berekening'!$EF:$EF,LEFT($A5,1),'M6 berekening'!FU:FU))</f>
        <v>0</v>
      </c>
      <c r="K5" s="92">
        <f>IF(COUNTIF('M6 berekening'!$G:$G,LEFT($A5,1))=0,0,AVERAGEIF('M6 berekening'!$EF:$EF,LEFT($A5,1),'M6 berekening'!FZ:FZ))</f>
        <v>0</v>
      </c>
      <c r="L5" s="92">
        <f>IF(COUNTIF('M6 berekening'!$G:$G,LEFT($A5,1))=0,0,AVERAGEIF('M6 berekening'!$EF:$EF,LEFT($A5,1),'M6 berekening'!GE:GE))</f>
        <v>0</v>
      </c>
      <c r="M5" s="92">
        <f>IF(COUNTIF('M6 berekening'!$G:$G,LEFT($A5,1))=0,0,AVERAGEIF('M6 berekening'!$EF:$EF,LEFT($A5,1),'M6 berekening'!GJ:GJ))</f>
        <v>0</v>
      </c>
      <c r="N5" s="74">
        <f>IF(COUNTIF('M6 berekening'!$G:$G,LEFT($A5,1))=0,0,AVERAGEIF('M6 berekening'!$EF:$EF,LEFT($A5,1),'M6 berekening'!GO:GO))</f>
        <v>0</v>
      </c>
      <c r="O5" s="74">
        <f>IF(COUNTIF('M6 berekening'!$G:$G,LEFT($A5,1))=0,0,AVERAGEIF('M6 berekening'!$EF:$EF,LEFT($A5,1),'M6 berekening'!GT:GT))</f>
        <v>0</v>
      </c>
      <c r="P5" s="74">
        <f>IF(COUNTIF('M6 berekening'!$G:$G,LEFT($A5,1))=0,0,AVERAGEIF('M6 berekening'!$EF:$EF,LEFT($A5,1),'M6 berekening'!GY:GY))</f>
        <v>0</v>
      </c>
      <c r="Q5" s="74">
        <f>IF(COUNTIF('M6 berekening'!$G:$G,LEFT($A5,1))=0,0,AVERAGEIF('M6 berekening'!$EF:$EF,LEFT($A5,1),'M6 berekening'!HD:HD))</f>
        <v>0</v>
      </c>
      <c r="R5" s="74">
        <f>IF(COUNTIF('M6 berekening'!$G:$G,LEFT($A5,1))=0,0,AVERAGEIF('M6 berekening'!$EF:$EF,LEFT($A5,1),'M6 berekening'!HI:HI))</f>
        <v>0</v>
      </c>
      <c r="S5" s="74">
        <f>IF(COUNTIF('M6 berekening'!$G:$G,LEFT($A5,1))=0,0,AVERAGEIF('M6 berekening'!$EF:$EF,LEFT($A5,1),'M6 berekening'!HN:HN))</f>
        <v>0</v>
      </c>
      <c r="T5" s="74">
        <f>IF(COUNTIF('M6 berekening'!$G:$G,LEFT($A5,1))=0,0,AVERAGEIF('M6 berekening'!$EF:$EF,LEFT($A5,1),'M6 berekening'!HS:HS))</f>
        <v>0</v>
      </c>
      <c r="U5" s="129">
        <f>IF(COUNTIF('M6 berekening'!G:G,LEFT($A5,1))=0,0,AVERAGEIF('M6 berekening'!FJ:FJ,LEFT($A5,1),'M6 berekening'!FK:FK))</f>
        <v>0</v>
      </c>
      <c r="V5" s="130"/>
      <c r="W5" s="133">
        <f>IF(COUNTIF('M6 berekening'!G:G,LEFT($A5,1))=0,0,AVERAGEIF('M6 berekening'!FO:FO,LEFT($A5,1),'M6 berekening'!FP:FP))</f>
        <v>0</v>
      </c>
      <c r="X5" s="133"/>
      <c r="Y5" s="133"/>
    </row>
    <row r="6" spans="1:25">
      <c r="A6" s="73" t="s">
        <v>33</v>
      </c>
      <c r="B6" s="92">
        <f>IF(COUNTIF('M6 berekening'!F:F,LEFT($A6,1))=0,0,AVERAGEIF('M6 berekening'!EF:EF,LEFT($A6,1),'M6 berekening'!EG:EG))</f>
        <v>0</v>
      </c>
      <c r="C6" s="92">
        <f>IF(COUNTIF('M6 berekening'!G:G,LEFT($A6,1))=0,0,AVERAGEIF('M6 berekening'!EF:EF,LEFT($A6,1),'M6 berekening'!EL:EL))</f>
        <v>0</v>
      </c>
      <c r="D6" s="92">
        <f>IF(COUNTIF('M6 berekening'!G:G,LEFT($A6,1))=0,0,AVERAGEIF('M6 berekening'!EF:EF,LEFT($A6,1),'M6 berekening'!EQ:EQ))</f>
        <v>0</v>
      </c>
      <c r="E6" s="92">
        <f>IF(COUNTIF('M6 berekening'!G:G,LEFT($A6,1))=0,0,AVERAGEIF('M6 berekening'!EF:EF,LEFT($A6,1),'M6 berekening'!EV:EV))</f>
        <v>0</v>
      </c>
      <c r="F6" s="92">
        <f>IF(COUNTIF('M6 berekening'!$G:$G,LEFT($A6,1))=0,0,AVERAGEIF('M6 berekening'!$EF:$EF,LEFT($A6,1),'M6 berekening'!FA:FA))</f>
        <v>0</v>
      </c>
      <c r="G6" s="92">
        <f>IF(COUNTIF('M6 berekening'!$G:$G,LEFT($A6,1))=0,0,AVERAGEIF('M6 berekening'!$EF:$EF,LEFT($A6,1),'M6 berekening'!FF:FF))</f>
        <v>0</v>
      </c>
      <c r="H6" s="92">
        <f>IF(COUNTIF('M6 berekening'!$G:$G,LEFT($A6,1))=0,0,AVERAGEIF('M6 berekening'!$EF:$EF,LEFT($A6,1),'M6 berekening'!FK:FK))</f>
        <v>0</v>
      </c>
      <c r="I6" s="92">
        <f>IF(COUNTIF('M6 berekening'!$G:$G,LEFT($A6,1))=0,0,AVERAGEIF('M6 berekening'!$EF:$EF,LEFT($A6,1),'M6 berekening'!FP:FP))</f>
        <v>0</v>
      </c>
      <c r="J6" s="92">
        <f>IF(COUNTIF('M6 berekening'!$G:$G,LEFT($A6,1))=0,0,AVERAGEIF('M6 berekening'!$EF:$EF,LEFT($A6,1),'M6 berekening'!FU:FU))</f>
        <v>0</v>
      </c>
      <c r="K6" s="92">
        <f>IF(COUNTIF('M6 berekening'!$G:$G,LEFT($A6,1))=0,0,AVERAGEIF('M6 berekening'!$EF:$EF,LEFT($A6,1),'M6 berekening'!FZ:FZ))</f>
        <v>0</v>
      </c>
      <c r="L6" s="92">
        <f>IF(COUNTIF('M6 berekening'!$G:$G,LEFT($A6,1))=0,0,AVERAGEIF('M6 berekening'!$EF:$EF,LEFT($A6,1),'M6 berekening'!GE:GE))</f>
        <v>0</v>
      </c>
      <c r="M6" s="92">
        <f>IF(COUNTIF('M6 berekening'!$G:$G,LEFT($A6,1))=0,0,AVERAGEIF('M6 berekening'!$EF:$EF,LEFT($A6,1),'M6 berekening'!GJ:GJ))</f>
        <v>0</v>
      </c>
      <c r="N6" s="74">
        <f>IF(COUNTIF('M6 berekening'!$G:$G,LEFT($A6,1))=0,0,AVERAGEIF('M6 berekening'!$EF:$EF,LEFT($A6,1),'M6 berekening'!GO:GO))</f>
        <v>0</v>
      </c>
      <c r="O6" s="107">
        <f>IF(COUNTIF('M6 berekening'!G:G,LEFT($A6,1))=0,0,AVERAGEIF('M6 berekening'!FE:FE,LEFT($A6,1),'M6 berekening'!FF:FF))</f>
        <v>0</v>
      </c>
      <c r="P6" s="74">
        <f>IF(COUNTIF('M6 berekening'!$G:$G,LEFT($A6,1))=0,0,AVERAGEIF('M6 berekening'!$EF:$EF,LEFT($A6,1),'M6 berekening'!GY:GY))</f>
        <v>0</v>
      </c>
      <c r="Q6" s="74">
        <f>IF(COUNTIF('M6 berekening'!$G:$G,LEFT($A6,1))=0,0,AVERAGEIF('M6 berekening'!$EF:$EF,LEFT($A6,1),'M6 berekening'!HD:HD))</f>
        <v>0</v>
      </c>
      <c r="R6" s="74">
        <f>IF(COUNTIF('M6 berekening'!$G:$G,LEFT($A6,1))=0,0,AVERAGEIF('M6 berekening'!$EF:$EF,LEFT($A6,1),'M6 berekening'!HI:HI))</f>
        <v>0</v>
      </c>
      <c r="S6" s="74">
        <f>IF(COUNTIF('M6 berekening'!$G:$G,LEFT($A6,1))=0,0,AVERAGEIF('M6 berekening'!$EF:$EF,LEFT($A6,1),'M6 berekening'!HN:HN))</f>
        <v>0</v>
      </c>
      <c r="T6" s="74">
        <f>IF(COUNTIF('M6 berekening'!$G:$G,LEFT($A6,1))=0,0,AVERAGEIF('M6 berekening'!$EF:$EF,LEFT($A6,1),'M6 berekening'!HS:HS))</f>
        <v>0</v>
      </c>
      <c r="U6" s="129">
        <f>IF(COUNTIF('M6 berekening'!G:G,LEFT($A6,1))=0,0,AVERAGEIF('M6 berekening'!FJ:FJ,LEFT($A6,1),'M6 berekening'!FK:FK))</f>
        <v>0</v>
      </c>
      <c r="V6" s="130"/>
      <c r="W6" s="133">
        <f>IF(COUNTIF('M6 berekening'!G:G,LEFT($A6,1))=0,0,AVERAGEIF('M6 berekening'!FO:FO,LEFT($A6,1),'M6 berekening'!FP:FP))</f>
        <v>0</v>
      </c>
      <c r="X6" s="133"/>
      <c r="Y6" s="133"/>
    </row>
    <row r="7" spans="1:25">
      <c r="A7" s="73" t="s">
        <v>34</v>
      </c>
      <c r="B7" s="92">
        <f>IF(COUNTIF('M6 berekening'!F:F,LEFT($A7,1))=0,0,AVERAGEIF('M6 berekening'!EF:EF,LEFT($A7,1),'M6 berekening'!EG:EG))</f>
        <v>0</v>
      </c>
      <c r="C7" s="92">
        <f>IF(COUNTIF('M6 berekening'!G:G,LEFT($A7,1))=0,0,AVERAGEIF('M6 berekening'!EF:EF,LEFT($A7,1),'M6 berekening'!EL:EL))</f>
        <v>0</v>
      </c>
      <c r="D7" s="92">
        <f>IF(COUNTIF('M6 berekening'!G:G,LEFT($A7,1))=0,0,AVERAGEIF('M6 berekening'!EF:EF,LEFT($A7,1),'M6 berekening'!EQ:EQ))</f>
        <v>0</v>
      </c>
      <c r="E7" s="92">
        <f>IF(COUNTIF('M6 berekening'!G:G,LEFT($A7,1))=0,0,AVERAGEIF('M6 berekening'!EF:EF,LEFT($A7,1),'M6 berekening'!EV:EV))</f>
        <v>0</v>
      </c>
      <c r="F7" s="92">
        <f>IF(COUNTIF('M6 berekening'!$G:$G,LEFT($A7,1))=0,0,AVERAGEIF('M6 berekening'!$EF:$EF,LEFT($A7,1),'M6 berekening'!FA:FA))</f>
        <v>0</v>
      </c>
      <c r="G7" s="92">
        <f>IF(COUNTIF('M6 berekening'!$G:$G,LEFT($A7,1))=0,0,AVERAGEIF('M6 berekening'!$EF:$EF,LEFT($A7,1),'M6 berekening'!FF:FF))</f>
        <v>0</v>
      </c>
      <c r="H7" s="92">
        <f>IF(COUNTIF('M6 berekening'!$G:$G,LEFT($A7,1))=0,0,AVERAGEIF('M6 berekening'!$EF:$EF,LEFT($A7,1),'M6 berekening'!FK:FK))</f>
        <v>0</v>
      </c>
      <c r="I7" s="92">
        <f>IF(COUNTIF('M6 berekening'!$G:$G,LEFT($A7,1))=0,0,AVERAGEIF('M6 berekening'!$EF:$EF,LEFT($A7,1),'M6 berekening'!FP:FP))</f>
        <v>0</v>
      </c>
      <c r="J7" s="92">
        <f>IF(COUNTIF('M6 berekening'!$G:$G,LEFT($A7,1))=0,0,AVERAGEIF('M6 berekening'!$EF:$EF,LEFT($A7,1),'M6 berekening'!FU:FU))</f>
        <v>0</v>
      </c>
      <c r="K7" s="92">
        <f>IF(COUNTIF('M6 berekening'!$G:$G,LEFT($A7,1))=0,0,AVERAGEIF('M6 berekening'!$EF:$EF,LEFT($A7,1),'M6 berekening'!FZ:FZ))</f>
        <v>0</v>
      </c>
      <c r="L7" s="92">
        <f>IF(COUNTIF('M6 berekening'!$G:$G,LEFT($A7,1))=0,0,AVERAGEIF('M6 berekening'!$EF:$EF,LEFT($A7,1),'M6 berekening'!GE:GE))</f>
        <v>0</v>
      </c>
      <c r="M7" s="92">
        <f>IF(COUNTIF('M6 berekening'!$G:$G,LEFT($A7,1))=0,0,AVERAGEIF('M6 berekening'!$EF:$EF,LEFT($A7,1),'M6 berekening'!GJ:GJ))</f>
        <v>0</v>
      </c>
      <c r="N7" s="74">
        <f>IF(COUNTIF('M6 berekening'!$G:$G,LEFT($A7,1))=0,0,AVERAGEIF('M6 berekening'!$EF:$EF,LEFT($A7,1),'M6 berekening'!GO:GO))</f>
        <v>0</v>
      </c>
      <c r="O7" s="107">
        <f>IF(COUNTIF('M6 berekening'!G:G,LEFT($A7,1))=0,0,AVERAGEIF('M6 berekening'!FE:FE,LEFT($A7,1),'M6 berekening'!FF:FF))</f>
        <v>0</v>
      </c>
      <c r="P7" s="74">
        <f>IF(COUNTIF('M6 berekening'!$G:$G,LEFT($A7,1))=0,0,AVERAGEIF('M6 berekening'!$EF:$EF,LEFT($A7,1),'M6 berekening'!GY:GY))</f>
        <v>0</v>
      </c>
      <c r="Q7" s="74">
        <f>IF(COUNTIF('M6 berekening'!$G:$G,LEFT($A7,1))=0,0,AVERAGEIF('M6 berekening'!$EF:$EF,LEFT($A7,1),'M6 berekening'!HD:HD))</f>
        <v>0</v>
      </c>
      <c r="R7" s="74">
        <f>IF(COUNTIF('M6 berekening'!$G:$G,LEFT($A7,1))=0,0,AVERAGEIF('M6 berekening'!$EF:$EF,LEFT($A7,1),'M6 berekening'!HI:HI))</f>
        <v>0</v>
      </c>
      <c r="S7" s="74">
        <f>IF(COUNTIF('M6 berekening'!$G:$G,LEFT($A7,1))=0,0,AVERAGEIF('M6 berekening'!$EF:$EF,LEFT($A7,1),'M6 berekening'!HN:HN))</f>
        <v>0</v>
      </c>
      <c r="T7" s="74">
        <f>IF(COUNTIF('M6 berekening'!$G:$G,LEFT($A7,1))=0,0,AVERAGEIF('M6 berekening'!$EF:$EF,LEFT($A7,1),'M6 berekening'!HS:HS))</f>
        <v>0</v>
      </c>
      <c r="U7" s="129">
        <f>IF(COUNTIF('M6 berekening'!G:G,LEFT($A7,1))=0,0,AVERAGEIF('M6 berekening'!FJ:FJ,LEFT($A7,1),'M6 berekening'!FK:FK))</f>
        <v>0</v>
      </c>
      <c r="V7" s="130"/>
      <c r="W7" s="133">
        <f>IF(COUNTIF('M6 berekening'!G:G,LEFT($A7,1))=0,0,AVERAGEIF('M6 berekening'!FO:FO,LEFT($A7,1),'M6 berekening'!FP:FP))</f>
        <v>0</v>
      </c>
      <c r="X7" s="133"/>
      <c r="Y7" s="133"/>
    </row>
    <row r="8" spans="1:25">
      <c r="A8" s="54"/>
      <c r="B8" s="75"/>
      <c r="C8" s="76"/>
      <c r="D8" s="76"/>
      <c r="E8" s="77"/>
      <c r="F8" s="75"/>
      <c r="G8" s="76"/>
      <c r="H8" s="76"/>
      <c r="I8" s="76"/>
      <c r="J8" s="76"/>
      <c r="K8" s="76"/>
      <c r="L8" s="76"/>
      <c r="M8" s="77"/>
      <c r="N8" s="78"/>
      <c r="O8" s="98"/>
      <c r="P8" s="98"/>
      <c r="Q8" s="98"/>
      <c r="R8" s="98"/>
      <c r="S8" s="98"/>
      <c r="T8" s="98"/>
      <c r="U8" s="6"/>
      <c r="V8" s="7"/>
      <c r="W8" s="6"/>
      <c r="X8" s="7"/>
      <c r="Y8" s="8"/>
    </row>
    <row r="9" spans="1:25" ht="30" customHeight="1">
      <c r="A9" s="79" t="s">
        <v>111</v>
      </c>
      <c r="B9" s="80" t="e">
        <f t="shared" ref="B9:T9" si="0">AVERAGE(B12:B42)</f>
        <v>#DIV/0!</v>
      </c>
      <c r="C9" s="80" t="e">
        <f t="shared" si="0"/>
        <v>#DIV/0!</v>
      </c>
      <c r="D9" s="80" t="e">
        <f t="shared" si="0"/>
        <v>#DIV/0!</v>
      </c>
      <c r="E9" s="80" t="e">
        <f t="shared" si="0"/>
        <v>#DIV/0!</v>
      </c>
      <c r="F9" s="80" t="e">
        <f t="shared" si="0"/>
        <v>#DIV/0!</v>
      </c>
      <c r="G9" s="80" t="e">
        <f t="shared" si="0"/>
        <v>#DIV/0!</v>
      </c>
      <c r="H9" s="80" t="e">
        <f t="shared" si="0"/>
        <v>#DIV/0!</v>
      </c>
      <c r="I9" s="80" t="e">
        <f t="shared" si="0"/>
        <v>#DIV/0!</v>
      </c>
      <c r="J9" s="80" t="e">
        <f t="shared" si="0"/>
        <v>#DIV/0!</v>
      </c>
      <c r="K9" s="80" t="e">
        <f t="shared" si="0"/>
        <v>#DIV/0!</v>
      </c>
      <c r="L9" s="80" t="e">
        <f t="shared" si="0"/>
        <v>#DIV/0!</v>
      </c>
      <c r="M9" s="80" t="e">
        <f t="shared" si="0"/>
        <v>#DIV/0!</v>
      </c>
      <c r="N9" s="80" t="e">
        <f t="shared" si="0"/>
        <v>#DIV/0!</v>
      </c>
      <c r="O9" s="80" t="e">
        <f t="shared" si="0"/>
        <v>#DIV/0!</v>
      </c>
      <c r="P9" s="80" t="e">
        <f t="shared" si="0"/>
        <v>#DIV/0!</v>
      </c>
      <c r="Q9" s="80" t="e">
        <f t="shared" si="0"/>
        <v>#DIV/0!</v>
      </c>
      <c r="R9" s="80" t="e">
        <f t="shared" si="0"/>
        <v>#DIV/0!</v>
      </c>
      <c r="S9" s="80" t="e">
        <f t="shared" si="0"/>
        <v>#DIV/0!</v>
      </c>
      <c r="T9" s="80" t="e">
        <f t="shared" si="0"/>
        <v>#DIV/0!</v>
      </c>
      <c r="U9" s="131">
        <f>AVERAGE(U5:V7)</f>
        <v>0</v>
      </c>
      <c r="V9" s="131"/>
      <c r="W9" s="131">
        <f>AVERAGE(W5:Y7)</f>
        <v>0</v>
      </c>
      <c r="X9" s="131"/>
      <c r="Y9" s="131"/>
    </row>
    <row r="10" spans="1:25" ht="105" hidden="1">
      <c r="A10" s="81" t="s">
        <v>31</v>
      </c>
      <c r="B10" s="82" t="s">
        <v>35</v>
      </c>
      <c r="C10" s="83" t="s">
        <v>66</v>
      </c>
      <c r="D10" s="83" t="s">
        <v>92</v>
      </c>
      <c r="E10" s="84" t="s">
        <v>65</v>
      </c>
      <c r="F10" s="82" t="s">
        <v>29</v>
      </c>
      <c r="G10" s="83" t="s">
        <v>68</v>
      </c>
      <c r="H10" s="83" t="s">
        <v>67</v>
      </c>
      <c r="I10" s="83" t="s">
        <v>104</v>
      </c>
      <c r="J10" s="83" t="s">
        <v>105</v>
      </c>
      <c r="K10" s="83" t="s">
        <v>38</v>
      </c>
      <c r="L10" s="83" t="s">
        <v>70</v>
      </c>
      <c r="M10" s="84" t="s">
        <v>69</v>
      </c>
      <c r="N10" s="83" t="s">
        <v>71</v>
      </c>
      <c r="O10" s="9" t="s">
        <v>64</v>
      </c>
      <c r="P10" s="9" t="s">
        <v>73</v>
      </c>
      <c r="Q10" s="9" t="s">
        <v>72</v>
      </c>
      <c r="R10" s="9" t="s">
        <v>95</v>
      </c>
      <c r="S10" s="9" t="s">
        <v>96</v>
      </c>
      <c r="T10" s="9" t="s">
        <v>97</v>
      </c>
      <c r="U10" s="9" t="s">
        <v>37</v>
      </c>
      <c r="V10" s="10" t="s">
        <v>74</v>
      </c>
      <c r="W10" s="9" t="s">
        <v>36</v>
      </c>
      <c r="X10" s="10"/>
      <c r="Y10" s="11"/>
    </row>
    <row r="11" spans="1:25" ht="27.75" customHeight="1">
      <c r="A11" s="85" t="s">
        <v>91</v>
      </c>
      <c r="B11" s="86">
        <v>4</v>
      </c>
      <c r="C11" s="86">
        <v>2</v>
      </c>
      <c r="D11" s="86">
        <v>4</v>
      </c>
      <c r="E11" s="86">
        <v>1</v>
      </c>
      <c r="F11" s="87">
        <v>10</v>
      </c>
      <c r="G11" s="86">
        <v>10</v>
      </c>
      <c r="H11" s="87">
        <v>8</v>
      </c>
      <c r="I11" s="87">
        <v>9</v>
      </c>
      <c r="J11" s="87">
        <v>5</v>
      </c>
      <c r="K11" s="87">
        <v>2</v>
      </c>
      <c r="L11" s="86">
        <v>8</v>
      </c>
      <c r="M11" s="87">
        <v>4</v>
      </c>
      <c r="N11" s="86">
        <v>5</v>
      </c>
      <c r="O11" s="101">
        <v>1</v>
      </c>
      <c r="P11" s="105">
        <v>3</v>
      </c>
      <c r="Q11" s="101">
        <v>1</v>
      </c>
      <c r="R11" s="101">
        <v>8</v>
      </c>
      <c r="S11" s="101">
        <v>3</v>
      </c>
      <c r="T11" s="106">
        <v>8</v>
      </c>
      <c r="U11" s="39"/>
      <c r="V11" s="40"/>
      <c r="W11" s="39"/>
      <c r="X11" s="30"/>
      <c r="Y11" s="30"/>
    </row>
    <row r="12" spans="1:25">
      <c r="A12" s="88" t="str">
        <f>IF('M6 Invoer fouten'!A4="","",'M6 Invoer fouten'!A4)</f>
        <v/>
      </c>
      <c r="B12" s="89" t="str">
        <f>IF('M6 Invoer fouten'!A4="","",'M6 berekening'!EG2)</f>
        <v/>
      </c>
      <c r="C12" s="89" t="str">
        <f>IF('M6 Invoer fouten'!$A4="","",'M6 berekening'!EL2)</f>
        <v/>
      </c>
      <c r="D12" s="89" t="str">
        <f>IF('M6 Invoer fouten'!$A4="","",'M6 berekening'!EQ2)</f>
        <v/>
      </c>
      <c r="E12" s="89" t="str">
        <f>IF('M6 Invoer fouten'!$A4="","",'M6 berekening'!EV2)</f>
        <v/>
      </c>
      <c r="F12" s="89" t="str">
        <f>IF('M6 Invoer fouten'!$A4="","",'M6 berekening'!FA2)</f>
        <v/>
      </c>
      <c r="G12" s="89" t="str">
        <f>IF('M6 Invoer fouten'!$A4="","",'M6 berekening'!FF2)</f>
        <v/>
      </c>
      <c r="H12" s="89" t="str">
        <f>IF('M6 Invoer fouten'!$A4="","",'M6 berekening'!FK2)</f>
        <v/>
      </c>
      <c r="I12" s="89" t="str">
        <f>IF('M6 Invoer fouten'!$A4="","",'M6 berekening'!FP2)</f>
        <v/>
      </c>
      <c r="J12" s="89" t="str">
        <f>IF('M6 Invoer fouten'!$A4="","",'M6 berekening'!FU2)</f>
        <v/>
      </c>
      <c r="K12" s="89" t="str">
        <f>IF('M6 Invoer fouten'!$A4="","",'M6 berekening'!FZ2)</f>
        <v/>
      </c>
      <c r="L12" s="89" t="str">
        <f>IF('M6 Invoer fouten'!$A4="","",'M6 berekening'!GE2)</f>
        <v/>
      </c>
      <c r="M12" s="89" t="str">
        <f>IF('M6 Invoer fouten'!$A4="","",'M6 berekening'!GJ2)</f>
        <v/>
      </c>
      <c r="N12" s="102" t="str">
        <f>IF('M6 Invoer fouten'!$A4="","",'M6 berekening'!GO2)</f>
        <v/>
      </c>
      <c r="O12" s="102" t="str">
        <f>IF('M6 Invoer fouten'!$A4="","",'M6 berekening'!GT2)</f>
        <v/>
      </c>
      <c r="P12" s="102" t="str">
        <f>IF('M6 Invoer fouten'!$A4="","",'M6 berekening'!GY2)</f>
        <v/>
      </c>
      <c r="Q12" s="102" t="str">
        <f>IF('M6 Invoer fouten'!$A4="","",'M6 berekening'!HD2)</f>
        <v/>
      </c>
      <c r="R12" s="102" t="str">
        <f>IF('M6 Invoer fouten'!$A4="","",'M6 berekening'!HI2)</f>
        <v/>
      </c>
      <c r="S12" s="102" t="str">
        <f>IF('M6 Invoer fouten'!$A4="","",'M6 berekening'!HN2)</f>
        <v/>
      </c>
      <c r="T12" s="102" t="str">
        <f>IF('M6 Invoer fouten'!$A4="","",'M6 berekening'!HS2)</f>
        <v/>
      </c>
      <c r="U12" s="103">
        <f>'M6 berekening'!HS2</f>
        <v>0</v>
      </c>
      <c r="V12" s="31">
        <f>'M6 berekening'!HX2</f>
        <v>0</v>
      </c>
      <c r="W12" s="31">
        <f>'M6 berekening'!IC2</f>
        <v>0</v>
      </c>
      <c r="X12" s="32">
        <f>'M6 berekening'!IH2</f>
        <v>0</v>
      </c>
      <c r="Y12" s="32">
        <f>'M6 berekening'!IM2</f>
        <v>0</v>
      </c>
    </row>
    <row r="13" spans="1:25">
      <c r="A13" s="88" t="str">
        <f>IF('M6 Invoer fouten'!A5="","",'M6 Invoer fouten'!A5)</f>
        <v/>
      </c>
      <c r="B13" s="89" t="str">
        <f>IF('M6 Invoer fouten'!A5="","",'M6 berekening'!EG3)</f>
        <v/>
      </c>
      <c r="C13" s="89" t="str">
        <f>IF('M6 Invoer fouten'!$A5="","",'M6 berekening'!EL3)</f>
        <v/>
      </c>
      <c r="D13" s="89" t="str">
        <f>IF('M6 Invoer fouten'!$A5="","",'M6 berekening'!EQ3)</f>
        <v/>
      </c>
      <c r="E13" s="89" t="str">
        <f>IF('M6 Invoer fouten'!$A5="","",'M6 berekening'!EV3)</f>
        <v/>
      </c>
      <c r="F13" s="89" t="str">
        <f>IF('M6 Invoer fouten'!$A5="","",'M6 berekening'!FA3)</f>
        <v/>
      </c>
      <c r="G13" s="89" t="str">
        <f>IF('M6 Invoer fouten'!$A5="","",'M6 berekening'!FF3)</f>
        <v/>
      </c>
      <c r="H13" s="89" t="str">
        <f>IF('M6 Invoer fouten'!$A5="","",'M6 berekening'!FK3)</f>
        <v/>
      </c>
      <c r="I13" s="89" t="str">
        <f>IF('M6 Invoer fouten'!$A5="","",'M6 berekening'!FP3)</f>
        <v/>
      </c>
      <c r="J13" s="89" t="str">
        <f>IF('M6 Invoer fouten'!$A5="","",'M6 berekening'!FU3)</f>
        <v/>
      </c>
      <c r="K13" s="89" t="str">
        <f>IF('M6 Invoer fouten'!$A5="","",'M6 berekening'!FZ3)</f>
        <v/>
      </c>
      <c r="L13" s="89" t="str">
        <f>IF('M6 Invoer fouten'!$A5="","",'M6 berekening'!GE3)</f>
        <v/>
      </c>
      <c r="M13" s="89" t="str">
        <f>IF('M6 Invoer fouten'!$A5="","",'M6 berekening'!GJ3)</f>
        <v/>
      </c>
      <c r="N13" s="89" t="str">
        <f>IF('M6 Invoer fouten'!$A5="","",'M6 berekening'!GO3)</f>
        <v/>
      </c>
      <c r="O13" s="89" t="str">
        <f>IF('M6 Invoer fouten'!$A5="","",'M6 berekening'!GT3)</f>
        <v/>
      </c>
      <c r="P13" s="89" t="str">
        <f>IF('M6 Invoer fouten'!$A5="","",'M6 berekening'!GY3)</f>
        <v/>
      </c>
      <c r="Q13" s="89" t="str">
        <f>IF('M6 Invoer fouten'!$A5="","",'M6 berekening'!HD3)</f>
        <v/>
      </c>
      <c r="R13" s="89" t="str">
        <f>IF('M6 Invoer fouten'!$A5="","",'M6 berekening'!HI3)</f>
        <v/>
      </c>
      <c r="S13" s="89" t="str">
        <f>IF('M6 Invoer fouten'!$A5="","",'M6 berekening'!HN3)</f>
        <v/>
      </c>
      <c r="T13" s="89" t="str">
        <f>IF('M6 Invoer fouten'!$A5="","",'M6 berekening'!HS3)</f>
        <v/>
      </c>
      <c r="U13" s="103">
        <f>'M6 berekening'!HS3</f>
        <v>0</v>
      </c>
      <c r="V13" s="31">
        <f>'M6 berekening'!HX3</f>
        <v>0</v>
      </c>
      <c r="W13" s="31">
        <f>'M6 berekening'!IC3</f>
        <v>0</v>
      </c>
      <c r="X13" s="33">
        <f>'M6 berekening'!IH3</f>
        <v>0</v>
      </c>
      <c r="Y13" s="33">
        <f>'M6 berekening'!IM3</f>
        <v>0</v>
      </c>
    </row>
    <row r="14" spans="1:25">
      <c r="A14" s="88" t="str">
        <f>IF('M6 Invoer fouten'!A6="","",'M6 Invoer fouten'!A6)</f>
        <v/>
      </c>
      <c r="B14" s="89" t="str">
        <f>IF('M6 Invoer fouten'!A6="","",'M6 berekening'!EG4)</f>
        <v/>
      </c>
      <c r="C14" s="89" t="str">
        <f>IF('M6 Invoer fouten'!$A6="","",'M6 berekening'!EL4)</f>
        <v/>
      </c>
      <c r="D14" s="89" t="str">
        <f>IF('M6 Invoer fouten'!$A6="","",'M6 berekening'!EQ4)</f>
        <v/>
      </c>
      <c r="E14" s="89" t="str">
        <f>IF('M6 Invoer fouten'!$A6="","",'M6 berekening'!EV4)</f>
        <v/>
      </c>
      <c r="F14" s="89" t="str">
        <f>IF('M6 Invoer fouten'!$A6="","",'M6 berekening'!FA4)</f>
        <v/>
      </c>
      <c r="G14" s="89" t="str">
        <f>IF('M6 Invoer fouten'!$A6="","",'M6 berekening'!FF4)</f>
        <v/>
      </c>
      <c r="H14" s="89" t="str">
        <f>IF('M6 Invoer fouten'!$A6="","",'M6 berekening'!FK4)</f>
        <v/>
      </c>
      <c r="I14" s="89" t="str">
        <f>IF('M6 Invoer fouten'!$A6="","",'M6 berekening'!FP4)</f>
        <v/>
      </c>
      <c r="J14" s="89" t="str">
        <f>IF('M6 Invoer fouten'!$A6="","",'M6 berekening'!FU4)</f>
        <v/>
      </c>
      <c r="K14" s="89" t="str">
        <f>IF('M6 Invoer fouten'!$A6="","",'M6 berekening'!FZ4)</f>
        <v/>
      </c>
      <c r="L14" s="89" t="str">
        <f>IF('M6 Invoer fouten'!$A6="","",'M6 berekening'!GE4)</f>
        <v/>
      </c>
      <c r="M14" s="89" t="str">
        <f>IF('M6 Invoer fouten'!$A6="","",'M6 berekening'!GJ4)</f>
        <v/>
      </c>
      <c r="N14" s="89" t="str">
        <f>IF('M6 Invoer fouten'!$A6="","",'M6 berekening'!GO4)</f>
        <v/>
      </c>
      <c r="O14" s="89" t="str">
        <f>IF('M6 Invoer fouten'!$A6="","",'M6 berekening'!GT4)</f>
        <v/>
      </c>
      <c r="P14" s="89" t="str">
        <f>IF('M6 Invoer fouten'!$A6="","",'M6 berekening'!GY4)</f>
        <v/>
      </c>
      <c r="Q14" s="89" t="str">
        <f>IF('M6 Invoer fouten'!$A6="","",'M6 berekening'!HD4)</f>
        <v/>
      </c>
      <c r="R14" s="89" t="str">
        <f>IF('M6 Invoer fouten'!$A6="","",'M6 berekening'!HI4)</f>
        <v/>
      </c>
      <c r="S14" s="89" t="str">
        <f>IF('M6 Invoer fouten'!$A6="","",'M6 berekening'!HN4)</f>
        <v/>
      </c>
      <c r="T14" s="89" t="str">
        <f>IF('M6 Invoer fouten'!$A6="","",'M6 berekening'!HS4)</f>
        <v/>
      </c>
      <c r="U14" s="103">
        <f>'M6 berekening'!HS4</f>
        <v>0</v>
      </c>
      <c r="V14" s="31">
        <f>'M6 berekening'!HX4</f>
        <v>0</v>
      </c>
      <c r="W14" s="31">
        <f>'M6 berekening'!IC4</f>
        <v>0</v>
      </c>
      <c r="X14" s="32">
        <f>'M6 berekening'!IH4</f>
        <v>0</v>
      </c>
      <c r="Y14" s="32">
        <f>'M6 berekening'!IM4</f>
        <v>0</v>
      </c>
    </row>
    <row r="15" spans="1:25">
      <c r="A15" s="88" t="str">
        <f>IF('M6 Invoer fouten'!A7="","",'M6 Invoer fouten'!A7)</f>
        <v/>
      </c>
      <c r="B15" s="89" t="str">
        <f>IF('M6 Invoer fouten'!A7="","",'M6 berekening'!EG5)</f>
        <v/>
      </c>
      <c r="C15" s="89" t="str">
        <f>IF('M6 Invoer fouten'!$A7="","",'M6 berekening'!EL5)</f>
        <v/>
      </c>
      <c r="D15" s="89" t="str">
        <f>IF('M6 Invoer fouten'!$A7="","",'M6 berekening'!EQ5)</f>
        <v/>
      </c>
      <c r="E15" s="89" t="str">
        <f>IF('M6 Invoer fouten'!$A7="","",'M6 berekening'!EV5)</f>
        <v/>
      </c>
      <c r="F15" s="89" t="str">
        <f>IF('M6 Invoer fouten'!$A7="","",'M6 berekening'!FA5)</f>
        <v/>
      </c>
      <c r="G15" s="89" t="str">
        <f>IF('M6 Invoer fouten'!$A7="","",'M6 berekening'!FF5)</f>
        <v/>
      </c>
      <c r="H15" s="89" t="str">
        <f>IF('M6 Invoer fouten'!$A7="","",'M6 berekening'!FK5)</f>
        <v/>
      </c>
      <c r="I15" s="89" t="str">
        <f>IF('M6 Invoer fouten'!$A7="","",'M6 berekening'!FP5)</f>
        <v/>
      </c>
      <c r="J15" s="89" t="str">
        <f>IF('M6 Invoer fouten'!$A7="","",'M6 berekening'!FU5)</f>
        <v/>
      </c>
      <c r="K15" s="89" t="str">
        <f>IF('M6 Invoer fouten'!$A7="","",'M6 berekening'!FZ5)</f>
        <v/>
      </c>
      <c r="L15" s="89" t="str">
        <f>IF('M6 Invoer fouten'!$A7="","",'M6 berekening'!GE5)</f>
        <v/>
      </c>
      <c r="M15" s="89" t="str">
        <f>IF('M6 Invoer fouten'!$A7="","",'M6 berekening'!GJ5)</f>
        <v/>
      </c>
      <c r="N15" s="89" t="str">
        <f>IF('M6 Invoer fouten'!$A7="","",'M6 berekening'!GO5)</f>
        <v/>
      </c>
      <c r="O15" s="89" t="str">
        <f>IF('M6 Invoer fouten'!$A7="","",'M6 berekening'!GT5)</f>
        <v/>
      </c>
      <c r="P15" s="89" t="str">
        <f>IF('M6 Invoer fouten'!$A7="","",'M6 berekening'!GY5)</f>
        <v/>
      </c>
      <c r="Q15" s="89" t="str">
        <f>IF('M6 Invoer fouten'!$A7="","",'M6 berekening'!HD5)</f>
        <v/>
      </c>
      <c r="R15" s="89" t="str">
        <f>IF('M6 Invoer fouten'!$A7="","",'M6 berekening'!HI5)</f>
        <v/>
      </c>
      <c r="S15" s="89" t="str">
        <f>IF('M6 Invoer fouten'!$A7="","",'M6 berekening'!HN5)</f>
        <v/>
      </c>
      <c r="T15" s="89" t="str">
        <f>IF('M6 Invoer fouten'!$A7="","",'M6 berekening'!HS5)</f>
        <v/>
      </c>
      <c r="U15" s="103">
        <f>'M6 berekening'!HS5</f>
        <v>0</v>
      </c>
      <c r="V15" s="31">
        <f>'M6 berekening'!HX5</f>
        <v>0</v>
      </c>
      <c r="W15" s="31">
        <f>'M6 berekening'!IC5</f>
        <v>0</v>
      </c>
      <c r="X15" s="33">
        <f>'M6 berekening'!IH5</f>
        <v>0</v>
      </c>
      <c r="Y15" s="33">
        <f>'M6 berekening'!IM5</f>
        <v>0</v>
      </c>
    </row>
    <row r="16" spans="1:25">
      <c r="A16" s="88" t="str">
        <f>IF('M6 Invoer fouten'!A8="","",'M6 Invoer fouten'!A8)</f>
        <v/>
      </c>
      <c r="B16" s="89" t="str">
        <f>IF('M6 Invoer fouten'!A8="","",'M6 berekening'!EG6)</f>
        <v/>
      </c>
      <c r="C16" s="89" t="str">
        <f>IF('M6 Invoer fouten'!$A8="","",'M6 berekening'!EL6)</f>
        <v/>
      </c>
      <c r="D16" s="89" t="str">
        <f>IF('M6 Invoer fouten'!$A8="","",'M6 berekening'!EQ6)</f>
        <v/>
      </c>
      <c r="E16" s="89" t="str">
        <f>IF('M6 Invoer fouten'!$A8="","",'M6 berekening'!EV6)</f>
        <v/>
      </c>
      <c r="F16" s="89" t="str">
        <f>IF('M6 Invoer fouten'!$A8="","",'M6 berekening'!FA6)</f>
        <v/>
      </c>
      <c r="G16" s="89" t="str">
        <f>IF('M6 Invoer fouten'!$A8="","",'M6 berekening'!FF6)</f>
        <v/>
      </c>
      <c r="H16" s="89" t="str">
        <f>IF('M6 Invoer fouten'!$A8="","",'M6 berekening'!FK6)</f>
        <v/>
      </c>
      <c r="I16" s="89" t="str">
        <f>IF('M6 Invoer fouten'!$A8="","",'M6 berekening'!FP6)</f>
        <v/>
      </c>
      <c r="J16" s="89" t="str">
        <f>IF('M6 Invoer fouten'!$A8="","",'M6 berekening'!FU6)</f>
        <v/>
      </c>
      <c r="K16" s="89" t="str">
        <f>IF('M6 Invoer fouten'!$A8="","",'M6 berekening'!FZ6)</f>
        <v/>
      </c>
      <c r="L16" s="89" t="str">
        <f>IF('M6 Invoer fouten'!$A8="","",'M6 berekening'!GE6)</f>
        <v/>
      </c>
      <c r="M16" s="89" t="str">
        <f>IF('M6 Invoer fouten'!$A8="","",'M6 berekening'!GJ6)</f>
        <v/>
      </c>
      <c r="N16" s="89" t="str">
        <f>IF('M6 Invoer fouten'!$A8="","",'M6 berekening'!GO6)</f>
        <v/>
      </c>
      <c r="O16" s="89" t="str">
        <f>IF('M6 Invoer fouten'!$A8="","",'M6 berekening'!GT6)</f>
        <v/>
      </c>
      <c r="P16" s="89" t="str">
        <f>IF('M6 Invoer fouten'!$A8="","",'M6 berekening'!GY6)</f>
        <v/>
      </c>
      <c r="Q16" s="89" t="str">
        <f>IF('M6 Invoer fouten'!$A8="","",'M6 berekening'!HD6)</f>
        <v/>
      </c>
      <c r="R16" s="89" t="str">
        <f>IF('M6 Invoer fouten'!$A8="","",'M6 berekening'!HI6)</f>
        <v/>
      </c>
      <c r="S16" s="89" t="str">
        <f>IF('M6 Invoer fouten'!$A8="","",'M6 berekening'!HN6)</f>
        <v/>
      </c>
      <c r="T16" s="89" t="str">
        <f>IF('M6 Invoer fouten'!$A8="","",'M6 berekening'!HS6)</f>
        <v/>
      </c>
      <c r="U16" s="103">
        <f>'M6 berekening'!HS6</f>
        <v>0</v>
      </c>
      <c r="V16" s="31">
        <f>'M6 berekening'!HX6</f>
        <v>0</v>
      </c>
      <c r="W16" s="31">
        <f>'M6 berekening'!IC6</f>
        <v>0</v>
      </c>
      <c r="X16" s="32">
        <f>'M6 berekening'!IH6</f>
        <v>0</v>
      </c>
      <c r="Y16" s="32">
        <f>'M6 berekening'!IM6</f>
        <v>0</v>
      </c>
    </row>
    <row r="17" spans="1:25">
      <c r="A17" s="88" t="str">
        <f>IF('M6 Invoer fouten'!A9="","",'M6 Invoer fouten'!A9)</f>
        <v/>
      </c>
      <c r="B17" s="89" t="str">
        <f>IF('M6 Invoer fouten'!A9="","",'M6 berekening'!EG7)</f>
        <v/>
      </c>
      <c r="C17" s="89" t="str">
        <f>IF('M6 Invoer fouten'!$A9="","",'M6 berekening'!EL7)</f>
        <v/>
      </c>
      <c r="D17" s="89" t="str">
        <f>IF('M6 Invoer fouten'!$A9="","",'M6 berekening'!EQ7)</f>
        <v/>
      </c>
      <c r="E17" s="89" t="str">
        <f>IF('M6 Invoer fouten'!$A9="","",'M6 berekening'!EV7)</f>
        <v/>
      </c>
      <c r="F17" s="89" t="str">
        <f>IF('M6 Invoer fouten'!$A9="","",'M6 berekening'!FA7)</f>
        <v/>
      </c>
      <c r="G17" s="89" t="str">
        <f>IF('M6 Invoer fouten'!$A9="","",'M6 berekening'!FF7)</f>
        <v/>
      </c>
      <c r="H17" s="89" t="str">
        <f>IF('M6 Invoer fouten'!$A9="","",'M6 berekening'!FK7)</f>
        <v/>
      </c>
      <c r="I17" s="89" t="str">
        <f>IF('M6 Invoer fouten'!$A9="","",'M6 berekening'!FP7)</f>
        <v/>
      </c>
      <c r="J17" s="89" t="str">
        <f>IF('M6 Invoer fouten'!$A9="","",'M6 berekening'!FU7)</f>
        <v/>
      </c>
      <c r="K17" s="89" t="str">
        <f>IF('M6 Invoer fouten'!$A9="","",'M6 berekening'!FZ7)</f>
        <v/>
      </c>
      <c r="L17" s="89" t="str">
        <f>IF('M6 Invoer fouten'!$A9="","",'M6 berekening'!GE7)</f>
        <v/>
      </c>
      <c r="M17" s="89" t="str">
        <f>IF('M6 Invoer fouten'!$A9="","",'M6 berekening'!GJ7)</f>
        <v/>
      </c>
      <c r="N17" s="89" t="str">
        <f>IF('M6 Invoer fouten'!$A9="","",'M6 berekening'!GO7)</f>
        <v/>
      </c>
      <c r="O17" s="89" t="str">
        <f>IF('M6 Invoer fouten'!$A9="","",'M6 berekening'!GT7)</f>
        <v/>
      </c>
      <c r="P17" s="89" t="str">
        <f>IF('M6 Invoer fouten'!$A9="","",'M6 berekening'!GY7)</f>
        <v/>
      </c>
      <c r="Q17" s="89" t="str">
        <f>IF('M6 Invoer fouten'!$A9="","",'M6 berekening'!HD7)</f>
        <v/>
      </c>
      <c r="R17" s="89" t="str">
        <f>IF('M6 Invoer fouten'!$A9="","",'M6 berekening'!HI7)</f>
        <v/>
      </c>
      <c r="S17" s="89" t="str">
        <f>IF('M6 Invoer fouten'!$A9="","",'M6 berekening'!HN7)</f>
        <v/>
      </c>
      <c r="T17" s="89" t="str">
        <f>IF('M6 Invoer fouten'!$A9="","",'M6 berekening'!HS7)</f>
        <v/>
      </c>
      <c r="U17" s="103">
        <f>'M6 berekening'!HS7</f>
        <v>0</v>
      </c>
      <c r="V17" s="31">
        <f>'M6 berekening'!HX7</f>
        <v>0</v>
      </c>
      <c r="W17" s="31">
        <f>'M6 berekening'!IC7</f>
        <v>0</v>
      </c>
      <c r="X17" s="33">
        <f>'M6 berekening'!IH7</f>
        <v>0</v>
      </c>
      <c r="Y17" s="33">
        <f>'M6 berekening'!IM7</f>
        <v>0</v>
      </c>
    </row>
    <row r="18" spans="1:25">
      <c r="A18" s="88" t="str">
        <f>IF('M6 Invoer fouten'!A10="","",'M6 Invoer fouten'!A10)</f>
        <v/>
      </c>
      <c r="B18" s="89" t="str">
        <f>IF('M6 Invoer fouten'!A10="","",'M6 berekening'!EG8)</f>
        <v/>
      </c>
      <c r="C18" s="89" t="str">
        <f>IF('M6 Invoer fouten'!$A10="","",'M6 berekening'!EL8)</f>
        <v/>
      </c>
      <c r="D18" s="89" t="str">
        <f>IF('M6 Invoer fouten'!$A10="","",'M6 berekening'!EQ8)</f>
        <v/>
      </c>
      <c r="E18" s="89" t="str">
        <f>IF('M6 Invoer fouten'!$A10="","",'M6 berekening'!EV8)</f>
        <v/>
      </c>
      <c r="F18" s="89" t="str">
        <f>IF('M6 Invoer fouten'!$A10="","",'M6 berekening'!FA8)</f>
        <v/>
      </c>
      <c r="G18" s="89" t="str">
        <f>IF('M6 Invoer fouten'!$A10="","",'M6 berekening'!FF8)</f>
        <v/>
      </c>
      <c r="H18" s="89" t="str">
        <f>IF('M6 Invoer fouten'!$A10="","",'M6 berekening'!FK8)</f>
        <v/>
      </c>
      <c r="I18" s="89" t="str">
        <f>IF('M6 Invoer fouten'!$A10="","",'M6 berekening'!FP8)</f>
        <v/>
      </c>
      <c r="J18" s="89" t="str">
        <f>IF('M6 Invoer fouten'!$A10="","",'M6 berekening'!FU8)</f>
        <v/>
      </c>
      <c r="K18" s="89" t="str">
        <f>IF('M6 Invoer fouten'!$A10="","",'M6 berekening'!FZ8)</f>
        <v/>
      </c>
      <c r="L18" s="89" t="str">
        <f>IF('M6 Invoer fouten'!$A10="","",'M6 berekening'!GE8)</f>
        <v/>
      </c>
      <c r="M18" s="89" t="str">
        <f>IF('M6 Invoer fouten'!$A10="","",'M6 berekening'!GJ8)</f>
        <v/>
      </c>
      <c r="N18" s="89" t="str">
        <f>IF('M6 Invoer fouten'!$A10="","",'M6 berekening'!GO8)</f>
        <v/>
      </c>
      <c r="O18" s="89" t="str">
        <f>IF('M6 Invoer fouten'!$A10="","",'M6 berekening'!GT8)</f>
        <v/>
      </c>
      <c r="P18" s="89" t="str">
        <f>IF('M6 Invoer fouten'!$A10="","",'M6 berekening'!GY8)</f>
        <v/>
      </c>
      <c r="Q18" s="89" t="str">
        <f>IF('M6 Invoer fouten'!$A10="","",'M6 berekening'!HD8)</f>
        <v/>
      </c>
      <c r="R18" s="89" t="str">
        <f>IF('M6 Invoer fouten'!$A10="","",'M6 berekening'!HI8)</f>
        <v/>
      </c>
      <c r="S18" s="89" t="str">
        <f>IF('M6 Invoer fouten'!$A10="","",'M6 berekening'!HN8)</f>
        <v/>
      </c>
      <c r="T18" s="89" t="str">
        <f>IF('M6 Invoer fouten'!$A10="","",'M6 berekening'!HS8)</f>
        <v/>
      </c>
      <c r="U18" s="103">
        <f>'M6 berekening'!HS8</f>
        <v>0</v>
      </c>
      <c r="V18" s="31">
        <f>'M6 berekening'!HX8</f>
        <v>0</v>
      </c>
      <c r="W18" s="31">
        <f>'M6 berekening'!IC8</f>
        <v>0</v>
      </c>
      <c r="X18" s="32">
        <f>'M6 berekening'!IH8</f>
        <v>0</v>
      </c>
      <c r="Y18" s="32">
        <f>'M6 berekening'!IM8</f>
        <v>0</v>
      </c>
    </row>
    <row r="19" spans="1:25">
      <c r="A19" s="88" t="str">
        <f>IF('M6 Invoer fouten'!A11="","",'M6 Invoer fouten'!A11)</f>
        <v/>
      </c>
      <c r="B19" s="89" t="str">
        <f>IF('M6 Invoer fouten'!A11="","",'M6 berekening'!EG9)</f>
        <v/>
      </c>
      <c r="C19" s="89" t="str">
        <f>IF('M6 Invoer fouten'!$A11="","",'M6 berekening'!EL9)</f>
        <v/>
      </c>
      <c r="D19" s="89" t="str">
        <f>IF('M6 Invoer fouten'!$A11="","",'M6 berekening'!EQ9)</f>
        <v/>
      </c>
      <c r="E19" s="89" t="str">
        <f>IF('M6 Invoer fouten'!$A11="","",'M6 berekening'!EV9)</f>
        <v/>
      </c>
      <c r="F19" s="89" t="str">
        <f>IF('M6 Invoer fouten'!$A11="","",'M6 berekening'!FA9)</f>
        <v/>
      </c>
      <c r="G19" s="89" t="str">
        <f>IF('M6 Invoer fouten'!$A11="","",'M6 berekening'!FF9)</f>
        <v/>
      </c>
      <c r="H19" s="89" t="str">
        <f>IF('M6 Invoer fouten'!$A11="","",'M6 berekening'!FK9)</f>
        <v/>
      </c>
      <c r="I19" s="89" t="str">
        <f>IF('M6 Invoer fouten'!$A11="","",'M6 berekening'!FP9)</f>
        <v/>
      </c>
      <c r="J19" s="89" t="str">
        <f>IF('M6 Invoer fouten'!$A11="","",'M6 berekening'!FU9)</f>
        <v/>
      </c>
      <c r="K19" s="89" t="str">
        <f>IF('M6 Invoer fouten'!$A11="","",'M6 berekening'!FZ9)</f>
        <v/>
      </c>
      <c r="L19" s="89" t="str">
        <f>IF('M6 Invoer fouten'!$A11="","",'M6 berekening'!GE9)</f>
        <v/>
      </c>
      <c r="M19" s="89" t="str">
        <f>IF('M6 Invoer fouten'!$A11="","",'M6 berekening'!GJ9)</f>
        <v/>
      </c>
      <c r="N19" s="89" t="str">
        <f>IF('M6 Invoer fouten'!$A11="","",'M6 berekening'!GO9)</f>
        <v/>
      </c>
      <c r="O19" s="89" t="str">
        <f>IF('M6 Invoer fouten'!$A11="","",'M6 berekening'!GT9)</f>
        <v/>
      </c>
      <c r="P19" s="89" t="str">
        <f>IF('M6 Invoer fouten'!$A11="","",'M6 berekening'!GY9)</f>
        <v/>
      </c>
      <c r="Q19" s="89" t="str">
        <f>IF('M6 Invoer fouten'!$A11="","",'M6 berekening'!HD9)</f>
        <v/>
      </c>
      <c r="R19" s="89" t="str">
        <f>IF('M6 Invoer fouten'!$A11="","",'M6 berekening'!HI9)</f>
        <v/>
      </c>
      <c r="S19" s="89" t="str">
        <f>IF('M6 Invoer fouten'!$A11="","",'M6 berekening'!HN9)</f>
        <v/>
      </c>
      <c r="T19" s="89" t="str">
        <f>IF('M6 Invoer fouten'!$A11="","",'M6 berekening'!HS9)</f>
        <v/>
      </c>
      <c r="U19" s="103">
        <f>'M6 berekening'!HS9</f>
        <v>0</v>
      </c>
      <c r="V19" s="31">
        <f>'M6 berekening'!HX9</f>
        <v>0</v>
      </c>
      <c r="W19" s="31">
        <f>'M6 berekening'!IC9</f>
        <v>0</v>
      </c>
      <c r="X19" s="33">
        <f>'M6 berekening'!IH9</f>
        <v>0</v>
      </c>
      <c r="Y19" s="33">
        <f>'M6 berekening'!IM9</f>
        <v>0</v>
      </c>
    </row>
    <row r="20" spans="1:25">
      <c r="A20" s="88" t="str">
        <f>IF('M6 Invoer fouten'!A12="","",'M6 Invoer fouten'!A12)</f>
        <v/>
      </c>
      <c r="B20" s="89" t="str">
        <f>IF('M6 Invoer fouten'!A12="","",'M6 berekening'!EG10)</f>
        <v/>
      </c>
      <c r="C20" s="89" t="str">
        <f>IF('M6 Invoer fouten'!$A12="","",'M6 berekening'!EL10)</f>
        <v/>
      </c>
      <c r="D20" s="89" t="str">
        <f>IF('M6 Invoer fouten'!$A12="","",'M6 berekening'!EQ10)</f>
        <v/>
      </c>
      <c r="E20" s="89" t="str">
        <f>IF('M6 Invoer fouten'!$A12="","",'M6 berekening'!EV10)</f>
        <v/>
      </c>
      <c r="F20" s="89" t="str">
        <f>IF('M6 Invoer fouten'!$A12="","",'M6 berekening'!FA10)</f>
        <v/>
      </c>
      <c r="G20" s="89" t="str">
        <f>IF('M6 Invoer fouten'!$A12="","",'M6 berekening'!FF10)</f>
        <v/>
      </c>
      <c r="H20" s="89" t="str">
        <f>IF('M6 Invoer fouten'!$A12="","",'M6 berekening'!FK10)</f>
        <v/>
      </c>
      <c r="I20" s="89" t="str">
        <f>IF('M6 Invoer fouten'!$A12="","",'M6 berekening'!FP10)</f>
        <v/>
      </c>
      <c r="J20" s="89" t="str">
        <f>IF('M6 Invoer fouten'!$A12="","",'M6 berekening'!FU10)</f>
        <v/>
      </c>
      <c r="K20" s="89" t="str">
        <f>IF('M6 Invoer fouten'!$A12="","",'M6 berekening'!FZ10)</f>
        <v/>
      </c>
      <c r="L20" s="89" t="str">
        <f>IF('M6 Invoer fouten'!$A12="","",'M6 berekening'!GE10)</f>
        <v/>
      </c>
      <c r="M20" s="89" t="str">
        <f>IF('M6 Invoer fouten'!$A12="","",'M6 berekening'!GJ10)</f>
        <v/>
      </c>
      <c r="N20" s="89" t="str">
        <f>IF('M6 Invoer fouten'!$A12="","",'M6 berekening'!GO10)</f>
        <v/>
      </c>
      <c r="O20" s="89" t="str">
        <f>IF('M6 Invoer fouten'!$A12="","",'M6 berekening'!GT10)</f>
        <v/>
      </c>
      <c r="P20" s="89" t="str">
        <f>IF('M6 Invoer fouten'!$A12="","",'M6 berekening'!GY10)</f>
        <v/>
      </c>
      <c r="Q20" s="89" t="str">
        <f>IF('M6 Invoer fouten'!$A12="","",'M6 berekening'!HD10)</f>
        <v/>
      </c>
      <c r="R20" s="89" t="str">
        <f>IF('M6 Invoer fouten'!$A12="","",'M6 berekening'!HI10)</f>
        <v/>
      </c>
      <c r="S20" s="89" t="str">
        <f>IF('M6 Invoer fouten'!$A12="","",'M6 berekening'!HN10)</f>
        <v/>
      </c>
      <c r="T20" s="89" t="str">
        <f>IF('M6 Invoer fouten'!$A12="","",'M6 berekening'!HS10)</f>
        <v/>
      </c>
      <c r="U20" s="103">
        <f>'M6 berekening'!HS10</f>
        <v>0</v>
      </c>
      <c r="V20" s="31">
        <f>'M6 berekening'!HX10</f>
        <v>0</v>
      </c>
      <c r="W20" s="31">
        <f>'M6 berekening'!IC10</f>
        <v>0</v>
      </c>
      <c r="X20" s="32">
        <f>'M6 berekening'!IH10</f>
        <v>0</v>
      </c>
      <c r="Y20" s="32">
        <f>'M6 berekening'!IM10</f>
        <v>0</v>
      </c>
    </row>
    <row r="21" spans="1:25">
      <c r="A21" s="88" t="str">
        <f>IF('M6 Invoer fouten'!A13="","",'M6 Invoer fouten'!A13)</f>
        <v/>
      </c>
      <c r="B21" s="89" t="str">
        <f>IF('M6 Invoer fouten'!$A13="","",'M6 berekening'!EG11)</f>
        <v/>
      </c>
      <c r="C21" s="89" t="str">
        <f>IF('M6 Invoer fouten'!$A13="","",'M6 berekening'!EL11)</f>
        <v/>
      </c>
      <c r="D21" s="89" t="str">
        <f>IF('M6 Invoer fouten'!$A13="","",'M6 berekening'!EQ11)</f>
        <v/>
      </c>
      <c r="E21" s="89" t="str">
        <f>IF('M6 Invoer fouten'!$A13="","",'M6 berekening'!EV11)</f>
        <v/>
      </c>
      <c r="F21" s="89" t="str">
        <f>IF('M6 Invoer fouten'!$A13="","",'M6 berekening'!FA11)</f>
        <v/>
      </c>
      <c r="G21" s="89" t="str">
        <f>IF('M6 Invoer fouten'!$A13="","",'M6 berekening'!FF11)</f>
        <v/>
      </c>
      <c r="H21" s="89" t="str">
        <f>IF('M6 Invoer fouten'!$A13="","",'M6 berekening'!FK11)</f>
        <v/>
      </c>
      <c r="I21" s="89" t="str">
        <f>IF('M6 Invoer fouten'!$A13="","",'M6 berekening'!FP11)</f>
        <v/>
      </c>
      <c r="J21" s="89" t="str">
        <f>IF('M6 Invoer fouten'!$A13="","",'M6 berekening'!FU11)</f>
        <v/>
      </c>
      <c r="K21" s="89" t="str">
        <f>IF('M6 Invoer fouten'!$A13="","",'M6 berekening'!FZ11)</f>
        <v/>
      </c>
      <c r="L21" s="89" t="str">
        <f>IF('M6 Invoer fouten'!$A13="","",'M6 berekening'!GE11)</f>
        <v/>
      </c>
      <c r="M21" s="89" t="str">
        <f>IF('M6 Invoer fouten'!$A13="","",'M6 berekening'!GJ11)</f>
        <v/>
      </c>
      <c r="N21" s="89" t="str">
        <f>IF('M6 Invoer fouten'!$A13="","",'M6 berekening'!GO11)</f>
        <v/>
      </c>
      <c r="O21" s="89" t="str">
        <f>IF('M6 Invoer fouten'!$A13="","",'M6 berekening'!GT11)</f>
        <v/>
      </c>
      <c r="P21" s="89" t="str">
        <f>IF('M6 Invoer fouten'!$A13="","",'M6 berekening'!GY11)</f>
        <v/>
      </c>
      <c r="Q21" s="89" t="str">
        <f>IF('M6 Invoer fouten'!$A13="","",'M6 berekening'!HD11)</f>
        <v/>
      </c>
      <c r="R21" s="89" t="str">
        <f>IF('M6 Invoer fouten'!$A13="","",'M6 berekening'!HI11)</f>
        <v/>
      </c>
      <c r="S21" s="89" t="str">
        <f>IF('M6 Invoer fouten'!$A13="","",'M6 berekening'!HN11)</f>
        <v/>
      </c>
      <c r="T21" s="89" t="str">
        <f>IF('M6 Invoer fouten'!$A13="","",'M6 berekening'!HS11)</f>
        <v/>
      </c>
      <c r="U21" s="103">
        <f>'M6 berekening'!HS11</f>
        <v>0</v>
      </c>
      <c r="V21" s="31">
        <f>'M6 berekening'!HX11</f>
        <v>0</v>
      </c>
      <c r="W21" s="31">
        <f>'M6 berekening'!IC11</f>
        <v>0</v>
      </c>
      <c r="X21" s="33">
        <f>'M6 berekening'!IH11</f>
        <v>0</v>
      </c>
      <c r="Y21" s="33">
        <f>'M6 berekening'!IM11</f>
        <v>0</v>
      </c>
    </row>
    <row r="22" spans="1:25">
      <c r="A22" s="88" t="str">
        <f>IF('M6 Invoer fouten'!A14="","",'M6 Invoer fouten'!A14)</f>
        <v/>
      </c>
      <c r="B22" s="89" t="str">
        <f>IF('M6 Invoer fouten'!$A14="","",'M6 berekening'!EG12)</f>
        <v/>
      </c>
      <c r="C22" s="89" t="str">
        <f>IF('M6 Invoer fouten'!$A14="","",'M6 berekening'!EL12)</f>
        <v/>
      </c>
      <c r="D22" s="89" t="str">
        <f>IF('M6 Invoer fouten'!$A14="","",'M6 berekening'!EQ12)</f>
        <v/>
      </c>
      <c r="E22" s="89" t="str">
        <f>IF('M6 Invoer fouten'!$A14="","",'M6 berekening'!EV12)</f>
        <v/>
      </c>
      <c r="F22" s="89" t="str">
        <f>IF('M6 Invoer fouten'!$A14="","",'M6 berekening'!FA12)</f>
        <v/>
      </c>
      <c r="G22" s="89" t="str">
        <f>IF('M6 Invoer fouten'!$A14="","",'M6 berekening'!FF12)</f>
        <v/>
      </c>
      <c r="H22" s="89" t="str">
        <f>IF('M6 Invoer fouten'!$A14="","",'M6 berekening'!FK12)</f>
        <v/>
      </c>
      <c r="I22" s="89" t="str">
        <f>IF('M6 Invoer fouten'!$A14="","",'M6 berekening'!FP12)</f>
        <v/>
      </c>
      <c r="J22" s="89" t="str">
        <f>IF('M6 Invoer fouten'!$A14="","",'M6 berekening'!FU12)</f>
        <v/>
      </c>
      <c r="K22" s="89" t="str">
        <f>IF('M6 Invoer fouten'!$A14="","",'M6 berekening'!FZ12)</f>
        <v/>
      </c>
      <c r="L22" s="89" t="str">
        <f>IF('M6 Invoer fouten'!$A14="","",'M6 berekening'!GE12)</f>
        <v/>
      </c>
      <c r="M22" s="89" t="str">
        <f>IF('M6 Invoer fouten'!$A14="","",'M6 berekening'!GJ12)</f>
        <v/>
      </c>
      <c r="N22" s="89" t="str">
        <f>IF('M6 Invoer fouten'!$A14="","",'M6 berekening'!GO12)</f>
        <v/>
      </c>
      <c r="O22" s="89" t="str">
        <f>IF('M6 Invoer fouten'!$A14="","",'M6 berekening'!GT12)</f>
        <v/>
      </c>
      <c r="P22" s="89" t="str">
        <f>IF('M6 Invoer fouten'!$A14="","",'M6 berekening'!GY12)</f>
        <v/>
      </c>
      <c r="Q22" s="89" t="str">
        <f>IF('M6 Invoer fouten'!$A14="","",'M6 berekening'!HD12)</f>
        <v/>
      </c>
      <c r="R22" s="89" t="str">
        <f>IF('M6 Invoer fouten'!$A14="","",'M6 berekening'!HI12)</f>
        <v/>
      </c>
      <c r="S22" s="89" t="str">
        <f>IF('M6 Invoer fouten'!$A14="","",'M6 berekening'!HN12)</f>
        <v/>
      </c>
      <c r="T22" s="89" t="str">
        <f>IF('M6 Invoer fouten'!$A14="","",'M6 berekening'!HS12)</f>
        <v/>
      </c>
      <c r="U22" s="103">
        <f>'M6 berekening'!HS12</f>
        <v>0</v>
      </c>
      <c r="V22" s="31">
        <f>'M6 berekening'!HX12</f>
        <v>0</v>
      </c>
      <c r="W22" s="31">
        <f>'M6 berekening'!IC12</f>
        <v>0</v>
      </c>
      <c r="X22" s="32">
        <f>'M6 berekening'!IH12</f>
        <v>0</v>
      </c>
      <c r="Y22" s="32">
        <f>'M6 berekening'!IM12</f>
        <v>0</v>
      </c>
    </row>
    <row r="23" spans="1:25">
      <c r="A23" s="88" t="str">
        <f>IF('M6 Invoer fouten'!A15="","",'M6 Invoer fouten'!A15)</f>
        <v/>
      </c>
      <c r="B23" s="89" t="str">
        <f>IF('M6 Invoer fouten'!$A15="","",'M6 berekening'!EG13)</f>
        <v/>
      </c>
      <c r="C23" s="89" t="str">
        <f>IF('M6 Invoer fouten'!$A15="","",'M6 berekening'!EL13)</f>
        <v/>
      </c>
      <c r="D23" s="89" t="str">
        <f>IF('M6 Invoer fouten'!$A15="","",'M6 berekening'!EQ13)</f>
        <v/>
      </c>
      <c r="E23" s="89" t="str">
        <f>IF('M6 Invoer fouten'!$A15="","",'M6 berekening'!EV13)</f>
        <v/>
      </c>
      <c r="F23" s="89" t="str">
        <f>IF('M6 Invoer fouten'!$A15="","",'M6 berekening'!FA13)</f>
        <v/>
      </c>
      <c r="G23" s="89" t="str">
        <f>IF('M6 Invoer fouten'!$A15="","",'M6 berekening'!FF13)</f>
        <v/>
      </c>
      <c r="H23" s="89" t="str">
        <f>IF('M6 Invoer fouten'!$A15="","",'M6 berekening'!FK13)</f>
        <v/>
      </c>
      <c r="I23" s="89" t="str">
        <f>IF('M6 Invoer fouten'!$A15="","",'M6 berekening'!FP13)</f>
        <v/>
      </c>
      <c r="J23" s="89" t="str">
        <f>IF('M6 Invoer fouten'!$A15="","",'M6 berekening'!FU13)</f>
        <v/>
      </c>
      <c r="K23" s="89" t="str">
        <f>IF('M6 Invoer fouten'!$A15="","",'M6 berekening'!FZ13)</f>
        <v/>
      </c>
      <c r="L23" s="89" t="str">
        <f>IF('M6 Invoer fouten'!$A15="","",'M6 berekening'!GE13)</f>
        <v/>
      </c>
      <c r="M23" s="89" t="str">
        <f>IF('M6 Invoer fouten'!$A15="","",'M6 berekening'!GJ13)</f>
        <v/>
      </c>
      <c r="N23" s="89" t="str">
        <f>IF('M6 Invoer fouten'!$A15="","",'M6 berekening'!GO13)</f>
        <v/>
      </c>
      <c r="O23" s="89" t="str">
        <f>IF('M6 Invoer fouten'!$A15="","",'M6 berekening'!GT13)</f>
        <v/>
      </c>
      <c r="P23" s="89" t="str">
        <f>IF('M6 Invoer fouten'!$A15="","",'M6 berekening'!GY13)</f>
        <v/>
      </c>
      <c r="Q23" s="89" t="str">
        <f>IF('M6 Invoer fouten'!$A15="","",'M6 berekening'!HD13)</f>
        <v/>
      </c>
      <c r="R23" s="89" t="str">
        <f>IF('M6 Invoer fouten'!$A15="","",'M6 berekening'!HI13)</f>
        <v/>
      </c>
      <c r="S23" s="89" t="str">
        <f>IF('M6 Invoer fouten'!$A15="","",'M6 berekening'!HN13)</f>
        <v/>
      </c>
      <c r="T23" s="89" t="str">
        <f>IF('M6 Invoer fouten'!$A15="","",'M6 berekening'!HS13)</f>
        <v/>
      </c>
      <c r="U23" s="103">
        <f>'M6 berekening'!HS13</f>
        <v>0</v>
      </c>
      <c r="V23" s="31">
        <f>'M6 berekening'!HX13</f>
        <v>0</v>
      </c>
      <c r="W23" s="31">
        <f>'M6 berekening'!IC13</f>
        <v>0</v>
      </c>
      <c r="X23" s="33">
        <f>'M6 berekening'!IH13</f>
        <v>0</v>
      </c>
      <c r="Y23" s="33">
        <f>'M6 berekening'!IM13</f>
        <v>0</v>
      </c>
    </row>
    <row r="24" spans="1:25">
      <c r="A24" s="88" t="str">
        <f>IF('M6 Invoer fouten'!A16="","",'M6 Invoer fouten'!A16)</f>
        <v/>
      </c>
      <c r="B24" s="89" t="str">
        <f>IF('M6 Invoer fouten'!$A16="","",'M6 berekening'!EG14)</f>
        <v/>
      </c>
      <c r="C24" s="89" t="str">
        <f>IF('M6 Invoer fouten'!$A16="","",'M6 berekening'!EL14)</f>
        <v/>
      </c>
      <c r="D24" s="89" t="str">
        <f>IF('M6 Invoer fouten'!$A16="","",'M6 berekening'!EQ14)</f>
        <v/>
      </c>
      <c r="E24" s="89" t="str">
        <f>IF('M6 Invoer fouten'!$A16="","",'M6 berekening'!EV14)</f>
        <v/>
      </c>
      <c r="F24" s="89" t="str">
        <f>IF('M6 Invoer fouten'!$A16="","",'M6 berekening'!FA14)</f>
        <v/>
      </c>
      <c r="G24" s="89" t="str">
        <f>IF('M6 Invoer fouten'!$A16="","",'M6 berekening'!FF14)</f>
        <v/>
      </c>
      <c r="H24" s="89" t="str">
        <f>IF('M6 Invoer fouten'!$A16="","",'M6 berekening'!FK14)</f>
        <v/>
      </c>
      <c r="I24" s="89" t="str">
        <f>IF('M6 Invoer fouten'!$A16="","",'M6 berekening'!FP14)</f>
        <v/>
      </c>
      <c r="J24" s="89" t="str">
        <f>IF('M6 Invoer fouten'!$A16="","",'M6 berekening'!FU14)</f>
        <v/>
      </c>
      <c r="K24" s="89" t="str">
        <f>IF('M6 Invoer fouten'!$A16="","",'M6 berekening'!FZ14)</f>
        <v/>
      </c>
      <c r="L24" s="89" t="str">
        <f>IF('M6 Invoer fouten'!$A16="","",'M6 berekening'!GE14)</f>
        <v/>
      </c>
      <c r="M24" s="89" t="str">
        <f>IF('M6 Invoer fouten'!$A16="","",'M6 berekening'!GJ14)</f>
        <v/>
      </c>
      <c r="N24" s="89" t="str">
        <f>IF('M6 Invoer fouten'!$A16="","",'M6 berekening'!GO14)</f>
        <v/>
      </c>
      <c r="O24" s="89" t="str">
        <f>IF('M6 Invoer fouten'!$A16="","",'M6 berekening'!GT14)</f>
        <v/>
      </c>
      <c r="P24" s="89" t="str">
        <f>IF('M6 Invoer fouten'!$A16="","",'M6 berekening'!GY14)</f>
        <v/>
      </c>
      <c r="Q24" s="89" t="str">
        <f>IF('M6 Invoer fouten'!$A16="","",'M6 berekening'!HD14)</f>
        <v/>
      </c>
      <c r="R24" s="89" t="str">
        <f>IF('M6 Invoer fouten'!$A16="","",'M6 berekening'!HI14)</f>
        <v/>
      </c>
      <c r="S24" s="89" t="str">
        <f>IF('M6 Invoer fouten'!$A16="","",'M6 berekening'!HN14)</f>
        <v/>
      </c>
      <c r="T24" s="89" t="str">
        <f>IF('M6 Invoer fouten'!$A16="","",'M6 berekening'!HS14)</f>
        <v/>
      </c>
      <c r="U24" s="103">
        <f>'M6 berekening'!HS14</f>
        <v>0</v>
      </c>
      <c r="V24" s="31">
        <f>'M6 berekening'!HX14</f>
        <v>0</v>
      </c>
      <c r="W24" s="31">
        <f>'M6 berekening'!IC14</f>
        <v>0</v>
      </c>
      <c r="X24" s="32">
        <f>'M6 berekening'!IH14</f>
        <v>0</v>
      </c>
      <c r="Y24" s="32">
        <f>'M6 berekening'!IM14</f>
        <v>0</v>
      </c>
    </row>
    <row r="25" spans="1:25">
      <c r="A25" s="88" t="str">
        <f>IF('M6 Invoer fouten'!A17="","",'M6 Invoer fouten'!A17)</f>
        <v/>
      </c>
      <c r="B25" s="89" t="str">
        <f>IF('M6 Invoer fouten'!$A17="","",'M6 berekening'!EG15)</f>
        <v/>
      </c>
      <c r="C25" s="89" t="str">
        <f>IF('M6 Invoer fouten'!$A17="","",'M6 berekening'!EL15)</f>
        <v/>
      </c>
      <c r="D25" s="89" t="str">
        <f>IF('M6 Invoer fouten'!$A17="","",'M6 berekening'!EQ15)</f>
        <v/>
      </c>
      <c r="E25" s="89" t="str">
        <f>IF('M6 Invoer fouten'!$A17="","",'M6 berekening'!EV15)</f>
        <v/>
      </c>
      <c r="F25" s="89" t="str">
        <f>IF('M6 Invoer fouten'!$A17="","",'M6 berekening'!FA15)</f>
        <v/>
      </c>
      <c r="G25" s="89" t="str">
        <f>IF('M6 Invoer fouten'!$A17="","",'M6 berekening'!FF15)</f>
        <v/>
      </c>
      <c r="H25" s="89" t="str">
        <f>IF('M6 Invoer fouten'!$A17="","",'M6 berekening'!FK15)</f>
        <v/>
      </c>
      <c r="I25" s="89" t="str">
        <f>IF('M6 Invoer fouten'!$A17="","",'M6 berekening'!FP15)</f>
        <v/>
      </c>
      <c r="J25" s="89" t="str">
        <f>IF('M6 Invoer fouten'!$A17="","",'M6 berekening'!FU15)</f>
        <v/>
      </c>
      <c r="K25" s="89" t="str">
        <f>IF('M6 Invoer fouten'!$A17="","",'M6 berekening'!FZ15)</f>
        <v/>
      </c>
      <c r="L25" s="89" t="str">
        <f>IF('M6 Invoer fouten'!$A17="","",'M6 berekening'!GE15)</f>
        <v/>
      </c>
      <c r="M25" s="89" t="str">
        <f>IF('M6 Invoer fouten'!$A17="","",'M6 berekening'!GJ15)</f>
        <v/>
      </c>
      <c r="N25" s="89" t="str">
        <f>IF('M6 Invoer fouten'!$A17="","",'M6 berekening'!GO15)</f>
        <v/>
      </c>
      <c r="O25" s="89" t="str">
        <f>IF('M6 Invoer fouten'!$A17="","",'M6 berekening'!GT15)</f>
        <v/>
      </c>
      <c r="P25" s="89" t="str">
        <f>IF('M6 Invoer fouten'!$A17="","",'M6 berekening'!GY15)</f>
        <v/>
      </c>
      <c r="Q25" s="89" t="str">
        <f>IF('M6 Invoer fouten'!$A17="","",'M6 berekening'!HD15)</f>
        <v/>
      </c>
      <c r="R25" s="89" t="str">
        <f>IF('M6 Invoer fouten'!$A17="","",'M6 berekening'!HI15)</f>
        <v/>
      </c>
      <c r="S25" s="89" t="str">
        <f>IF('M6 Invoer fouten'!$A17="","",'M6 berekening'!HN15)</f>
        <v/>
      </c>
      <c r="T25" s="89" t="str">
        <f>IF('M6 Invoer fouten'!$A17="","",'M6 berekening'!HS15)</f>
        <v/>
      </c>
      <c r="U25" s="103">
        <f>'M6 berekening'!HS15</f>
        <v>0</v>
      </c>
      <c r="V25" s="31">
        <f>'M6 berekening'!HX15</f>
        <v>0</v>
      </c>
      <c r="W25" s="31">
        <f>'M6 berekening'!IC15</f>
        <v>0</v>
      </c>
      <c r="X25" s="33">
        <f>'M6 berekening'!IH15</f>
        <v>0</v>
      </c>
      <c r="Y25" s="33">
        <f>'M6 berekening'!IM15</f>
        <v>0</v>
      </c>
    </row>
    <row r="26" spans="1:25">
      <c r="A26" s="88" t="str">
        <f>IF('M6 Invoer fouten'!A18="","",'M6 Invoer fouten'!A18)</f>
        <v/>
      </c>
      <c r="B26" s="89" t="str">
        <f>IF('M6 Invoer fouten'!$A18="","",'M6 berekening'!EG16)</f>
        <v/>
      </c>
      <c r="C26" s="89" t="str">
        <f>IF('M6 Invoer fouten'!$A18="","",'M6 berekening'!EL16)</f>
        <v/>
      </c>
      <c r="D26" s="89" t="str">
        <f>IF('M6 Invoer fouten'!$A18="","",'M6 berekening'!EQ16)</f>
        <v/>
      </c>
      <c r="E26" s="89" t="str">
        <f>IF('M6 Invoer fouten'!$A18="","",'M6 berekening'!EV16)</f>
        <v/>
      </c>
      <c r="F26" s="89" t="str">
        <f>IF('M6 Invoer fouten'!$A18="","",'M6 berekening'!FA16)</f>
        <v/>
      </c>
      <c r="G26" s="89" t="str">
        <f>IF('M6 Invoer fouten'!$A18="","",'M6 berekening'!FF16)</f>
        <v/>
      </c>
      <c r="H26" s="89" t="str">
        <f>IF('M6 Invoer fouten'!$A18="","",'M6 berekening'!FK16)</f>
        <v/>
      </c>
      <c r="I26" s="89" t="str">
        <f>IF('M6 Invoer fouten'!$A18="","",'M6 berekening'!FP16)</f>
        <v/>
      </c>
      <c r="J26" s="89" t="str">
        <f>IF('M6 Invoer fouten'!$A18="","",'M6 berekening'!FU16)</f>
        <v/>
      </c>
      <c r="K26" s="89" t="str">
        <f>IF('M6 Invoer fouten'!$A18="","",'M6 berekening'!FZ16)</f>
        <v/>
      </c>
      <c r="L26" s="89" t="str">
        <f>IF('M6 Invoer fouten'!$A18="","",'M6 berekening'!GE16)</f>
        <v/>
      </c>
      <c r="M26" s="89" t="str">
        <f>IF('M6 Invoer fouten'!$A18="","",'M6 berekening'!GJ16)</f>
        <v/>
      </c>
      <c r="N26" s="89" t="str">
        <f>IF('M6 Invoer fouten'!$A18="","",'M6 berekening'!GO16)</f>
        <v/>
      </c>
      <c r="O26" s="89" t="str">
        <f>IF('M6 Invoer fouten'!$A18="","",'M6 berekening'!GT16)</f>
        <v/>
      </c>
      <c r="P26" s="89" t="str">
        <f>IF('M6 Invoer fouten'!$A18="","",'M6 berekening'!GY16)</f>
        <v/>
      </c>
      <c r="Q26" s="89" t="str">
        <f>IF('M6 Invoer fouten'!$A18="","",'M6 berekening'!HD16)</f>
        <v/>
      </c>
      <c r="R26" s="89" t="str">
        <f>IF('M6 Invoer fouten'!$A18="","",'M6 berekening'!HI16)</f>
        <v/>
      </c>
      <c r="S26" s="89" t="str">
        <f>IF('M6 Invoer fouten'!$A18="","",'M6 berekening'!HN16)</f>
        <v/>
      </c>
      <c r="T26" s="89" t="str">
        <f>IF('M6 Invoer fouten'!$A18="","",'M6 berekening'!HS16)</f>
        <v/>
      </c>
      <c r="U26" s="103">
        <f>'M6 berekening'!HS16</f>
        <v>0</v>
      </c>
      <c r="V26" s="31">
        <f>'M6 berekening'!HX16</f>
        <v>0</v>
      </c>
      <c r="W26" s="31">
        <f>'M6 berekening'!IC16</f>
        <v>0</v>
      </c>
      <c r="X26" s="32">
        <f>'M6 berekening'!IH16</f>
        <v>0</v>
      </c>
      <c r="Y26" s="32">
        <f>'M6 berekening'!IM16</f>
        <v>0</v>
      </c>
    </row>
    <row r="27" spans="1:25">
      <c r="A27" s="88" t="str">
        <f>IF('M6 Invoer fouten'!A19="","",'M6 Invoer fouten'!A19)</f>
        <v/>
      </c>
      <c r="B27" s="89" t="str">
        <f>IF('M6 Invoer fouten'!$A19="","",'M6 berekening'!EG17)</f>
        <v/>
      </c>
      <c r="C27" s="89" t="str">
        <f>IF('M6 Invoer fouten'!$A19="","",'M6 berekening'!EL17)</f>
        <v/>
      </c>
      <c r="D27" s="89" t="str">
        <f>IF('M6 Invoer fouten'!$A19="","",'M6 berekening'!EQ17)</f>
        <v/>
      </c>
      <c r="E27" s="89" t="str">
        <f>IF('M6 Invoer fouten'!$A19="","",'M6 berekening'!EV17)</f>
        <v/>
      </c>
      <c r="F27" s="89" t="str">
        <f>IF('M6 Invoer fouten'!$A19="","",'M6 berekening'!FA17)</f>
        <v/>
      </c>
      <c r="G27" s="89" t="str">
        <f>IF('M6 Invoer fouten'!$A19="","",'M6 berekening'!FF17)</f>
        <v/>
      </c>
      <c r="H27" s="89" t="str">
        <f>IF('M6 Invoer fouten'!$A19="","",'M6 berekening'!FK17)</f>
        <v/>
      </c>
      <c r="I27" s="89" t="str">
        <f>IF('M6 Invoer fouten'!$A19="","",'M6 berekening'!FP17)</f>
        <v/>
      </c>
      <c r="J27" s="89" t="str">
        <f>IF('M6 Invoer fouten'!$A19="","",'M6 berekening'!FU17)</f>
        <v/>
      </c>
      <c r="K27" s="89" t="str">
        <f>IF('M6 Invoer fouten'!$A19="","",'M6 berekening'!FZ17)</f>
        <v/>
      </c>
      <c r="L27" s="89" t="str">
        <f>IF('M6 Invoer fouten'!$A19="","",'M6 berekening'!GE17)</f>
        <v/>
      </c>
      <c r="M27" s="89" t="str">
        <f>IF('M6 Invoer fouten'!$A19="","",'M6 berekening'!GJ17)</f>
        <v/>
      </c>
      <c r="N27" s="89" t="str">
        <f>IF('M6 Invoer fouten'!$A19="","",'M6 berekening'!GO17)</f>
        <v/>
      </c>
      <c r="O27" s="89" t="str">
        <f>IF('M6 Invoer fouten'!$A19="","",'M6 berekening'!GT17)</f>
        <v/>
      </c>
      <c r="P27" s="89" t="str">
        <f>IF('M6 Invoer fouten'!$A19="","",'M6 berekening'!GY17)</f>
        <v/>
      </c>
      <c r="Q27" s="89" t="str">
        <f>IF('M6 Invoer fouten'!$A19="","",'M6 berekening'!HD17)</f>
        <v/>
      </c>
      <c r="R27" s="89" t="str">
        <f>IF('M6 Invoer fouten'!$A19="","",'M6 berekening'!HI17)</f>
        <v/>
      </c>
      <c r="S27" s="89" t="str">
        <f>IF('M6 Invoer fouten'!$A19="","",'M6 berekening'!HN17)</f>
        <v/>
      </c>
      <c r="T27" s="89" t="str">
        <f>IF('M6 Invoer fouten'!$A19="","",'M6 berekening'!HS17)</f>
        <v/>
      </c>
      <c r="U27" s="103">
        <f>'M6 berekening'!HS17</f>
        <v>0</v>
      </c>
      <c r="V27" s="31">
        <f>'M6 berekening'!HX17</f>
        <v>0</v>
      </c>
      <c r="W27" s="31">
        <f>'M6 berekening'!IC17</f>
        <v>0</v>
      </c>
      <c r="X27" s="33">
        <f>'M6 berekening'!IH17</f>
        <v>0</v>
      </c>
      <c r="Y27" s="33">
        <f>'M6 berekening'!IM17</f>
        <v>0</v>
      </c>
    </row>
    <row r="28" spans="1:25">
      <c r="A28" s="88" t="str">
        <f>IF('M6 Invoer fouten'!A20="","",'M6 Invoer fouten'!A20)</f>
        <v/>
      </c>
      <c r="B28" s="89" t="str">
        <f>IF('M6 Invoer fouten'!$A20="","",'M6 berekening'!EG18)</f>
        <v/>
      </c>
      <c r="C28" s="89" t="str">
        <f>IF('M6 Invoer fouten'!$A20="","",'M6 berekening'!EL18)</f>
        <v/>
      </c>
      <c r="D28" s="89" t="str">
        <f>IF('M6 Invoer fouten'!$A20="","",'M6 berekening'!EQ18)</f>
        <v/>
      </c>
      <c r="E28" s="89" t="str">
        <f>IF('M6 Invoer fouten'!$A20="","",'M6 berekening'!EV18)</f>
        <v/>
      </c>
      <c r="F28" s="89" t="str">
        <f>IF('M6 Invoer fouten'!$A20="","",'M6 berekening'!FA18)</f>
        <v/>
      </c>
      <c r="G28" s="89" t="str">
        <f>IF('M6 Invoer fouten'!$A20="","",'M6 berekening'!FF18)</f>
        <v/>
      </c>
      <c r="H28" s="89" t="str">
        <f>IF('M6 Invoer fouten'!$A20="","",'M6 berekening'!FK18)</f>
        <v/>
      </c>
      <c r="I28" s="89" t="str">
        <f>IF('M6 Invoer fouten'!$A20="","",'M6 berekening'!FP18)</f>
        <v/>
      </c>
      <c r="J28" s="89" t="str">
        <f>IF('M6 Invoer fouten'!$A20="","",'M6 berekening'!FU18)</f>
        <v/>
      </c>
      <c r="K28" s="89" t="str">
        <f>IF('M6 Invoer fouten'!$A20="","",'M6 berekening'!FZ18)</f>
        <v/>
      </c>
      <c r="L28" s="89" t="str">
        <f>IF('M6 Invoer fouten'!$A20="","",'M6 berekening'!GE18)</f>
        <v/>
      </c>
      <c r="M28" s="89" t="str">
        <f>IF('M6 Invoer fouten'!$A20="","",'M6 berekening'!GJ18)</f>
        <v/>
      </c>
      <c r="N28" s="89" t="str">
        <f>IF('M6 Invoer fouten'!$A20="","",'M6 berekening'!GO18)</f>
        <v/>
      </c>
      <c r="O28" s="89" t="str">
        <f>IF('M6 Invoer fouten'!$A20="","",'M6 berekening'!GT18)</f>
        <v/>
      </c>
      <c r="P28" s="89" t="str">
        <f>IF('M6 Invoer fouten'!$A20="","",'M6 berekening'!GY18)</f>
        <v/>
      </c>
      <c r="Q28" s="89" t="str">
        <f>IF('M6 Invoer fouten'!$A20="","",'M6 berekening'!HD18)</f>
        <v/>
      </c>
      <c r="R28" s="89" t="str">
        <f>IF('M6 Invoer fouten'!$A20="","",'M6 berekening'!HI18)</f>
        <v/>
      </c>
      <c r="S28" s="89" t="str">
        <f>IF('M6 Invoer fouten'!$A20="","",'M6 berekening'!HN18)</f>
        <v/>
      </c>
      <c r="T28" s="89" t="str">
        <f>IF('M6 Invoer fouten'!$A20="","",'M6 berekening'!HS18)</f>
        <v/>
      </c>
      <c r="U28" s="103">
        <f>'M6 berekening'!HS18</f>
        <v>0</v>
      </c>
      <c r="V28" s="31">
        <f>'M6 berekening'!HX18</f>
        <v>0</v>
      </c>
      <c r="W28" s="31">
        <f>'M6 berekening'!IC18</f>
        <v>0</v>
      </c>
      <c r="X28" s="32">
        <f>'M6 berekening'!IH18</f>
        <v>0</v>
      </c>
      <c r="Y28" s="32">
        <f>'M6 berekening'!IM18</f>
        <v>0</v>
      </c>
    </row>
    <row r="29" spans="1:25">
      <c r="A29" s="88" t="str">
        <f>IF('M6 Invoer fouten'!A21="","",'M6 Invoer fouten'!A21)</f>
        <v/>
      </c>
      <c r="B29" s="89" t="str">
        <f>IF('M6 Invoer fouten'!$A21="","",'M6 berekening'!EG19)</f>
        <v/>
      </c>
      <c r="C29" s="89" t="str">
        <f>IF('M6 Invoer fouten'!$A21="","",'M6 berekening'!EL19)</f>
        <v/>
      </c>
      <c r="D29" s="89" t="str">
        <f>IF('M6 Invoer fouten'!$A21="","",'M6 berekening'!EQ19)</f>
        <v/>
      </c>
      <c r="E29" s="89" t="str">
        <f>IF('M6 Invoer fouten'!$A21="","",'M6 berekening'!EV19)</f>
        <v/>
      </c>
      <c r="F29" s="89" t="str">
        <f>IF('M6 Invoer fouten'!$A21="","",'M6 berekening'!FA19)</f>
        <v/>
      </c>
      <c r="G29" s="89" t="str">
        <f>IF('M6 Invoer fouten'!$A21="","",'M6 berekening'!FF19)</f>
        <v/>
      </c>
      <c r="H29" s="89" t="str">
        <f>IF('M6 Invoer fouten'!$A21="","",'M6 berekening'!FK19)</f>
        <v/>
      </c>
      <c r="I29" s="89" t="str">
        <f>IF('M6 Invoer fouten'!$A21="","",'M6 berekening'!FP19)</f>
        <v/>
      </c>
      <c r="J29" s="89" t="str">
        <f>IF('M6 Invoer fouten'!$A21="","",'M6 berekening'!FU19)</f>
        <v/>
      </c>
      <c r="K29" s="89" t="str">
        <f>IF('M6 Invoer fouten'!$A21="","",'M6 berekening'!FZ19)</f>
        <v/>
      </c>
      <c r="L29" s="89" t="str">
        <f>IF('M6 Invoer fouten'!$A21="","",'M6 berekening'!GE19)</f>
        <v/>
      </c>
      <c r="M29" s="89" t="str">
        <f>IF('M6 Invoer fouten'!$A21="","",'M6 berekening'!GJ19)</f>
        <v/>
      </c>
      <c r="N29" s="89" t="str">
        <f>IF('M6 Invoer fouten'!$A21="","",'M6 berekening'!GO19)</f>
        <v/>
      </c>
      <c r="O29" s="89" t="str">
        <f>IF('M6 Invoer fouten'!$A21="","",'M6 berekening'!GT19)</f>
        <v/>
      </c>
      <c r="P29" s="89" t="str">
        <f>IF('M6 Invoer fouten'!$A21="","",'M6 berekening'!GY19)</f>
        <v/>
      </c>
      <c r="Q29" s="89" t="str">
        <f>IF('M6 Invoer fouten'!$A21="","",'M6 berekening'!HD19)</f>
        <v/>
      </c>
      <c r="R29" s="89" t="str">
        <f>IF('M6 Invoer fouten'!$A21="","",'M6 berekening'!HI19)</f>
        <v/>
      </c>
      <c r="S29" s="89" t="str">
        <f>IF('M6 Invoer fouten'!$A21="","",'M6 berekening'!HN19)</f>
        <v/>
      </c>
      <c r="T29" s="89" t="str">
        <f>IF('M6 Invoer fouten'!$A21="","",'M6 berekening'!HS19)</f>
        <v/>
      </c>
      <c r="U29" s="103">
        <f>'M6 berekening'!HS19</f>
        <v>0</v>
      </c>
      <c r="V29" s="31">
        <f>'M6 berekening'!HX19</f>
        <v>0</v>
      </c>
      <c r="W29" s="31">
        <f>'M6 berekening'!IC19</f>
        <v>0</v>
      </c>
      <c r="X29" s="33">
        <f>'M6 berekening'!IH19</f>
        <v>0</v>
      </c>
      <c r="Y29" s="33">
        <f>'M6 berekening'!IM19</f>
        <v>0</v>
      </c>
    </row>
    <row r="30" spans="1:25">
      <c r="A30" s="88" t="str">
        <f>IF('M6 Invoer fouten'!A22="","",'M6 Invoer fouten'!A22)</f>
        <v/>
      </c>
      <c r="B30" s="89" t="str">
        <f>IF('M6 Invoer fouten'!$A22="","",'M6 berekening'!EG20)</f>
        <v/>
      </c>
      <c r="C30" s="89" t="str">
        <f>IF('M6 Invoer fouten'!$A22="","",'M6 berekening'!EL20)</f>
        <v/>
      </c>
      <c r="D30" s="89" t="str">
        <f>IF('M6 Invoer fouten'!$A22="","",'M6 berekening'!EQ20)</f>
        <v/>
      </c>
      <c r="E30" s="89" t="str">
        <f>IF('M6 Invoer fouten'!$A22="","",'M6 berekening'!EV20)</f>
        <v/>
      </c>
      <c r="F30" s="89" t="str">
        <f>IF('M6 Invoer fouten'!$A22="","",'M6 berekening'!FA20)</f>
        <v/>
      </c>
      <c r="G30" s="89" t="str">
        <f>IF('M6 Invoer fouten'!$A22="","",'M6 berekening'!FF20)</f>
        <v/>
      </c>
      <c r="H30" s="89" t="str">
        <f>IF('M6 Invoer fouten'!$A22="","",'M6 berekening'!FK20)</f>
        <v/>
      </c>
      <c r="I30" s="89" t="str">
        <f>IF('M6 Invoer fouten'!$A22="","",'M6 berekening'!FP20)</f>
        <v/>
      </c>
      <c r="J30" s="89" t="str">
        <f>IF('M6 Invoer fouten'!$A22="","",'M6 berekening'!FU20)</f>
        <v/>
      </c>
      <c r="K30" s="89" t="str">
        <f>IF('M6 Invoer fouten'!$A22="","",'M6 berekening'!FZ20)</f>
        <v/>
      </c>
      <c r="L30" s="89" t="str">
        <f>IF('M6 Invoer fouten'!$A22="","",'M6 berekening'!GE20)</f>
        <v/>
      </c>
      <c r="M30" s="89" t="str">
        <f>IF('M6 Invoer fouten'!$A22="","",'M6 berekening'!GJ20)</f>
        <v/>
      </c>
      <c r="N30" s="89" t="str">
        <f>IF('M6 Invoer fouten'!$A22="","",'M6 berekening'!GO20)</f>
        <v/>
      </c>
      <c r="O30" s="89" t="str">
        <f>IF('M6 Invoer fouten'!$A22="","",'M6 berekening'!GT20)</f>
        <v/>
      </c>
      <c r="P30" s="89" t="str">
        <f>IF('M6 Invoer fouten'!$A22="","",'M6 berekening'!GY20)</f>
        <v/>
      </c>
      <c r="Q30" s="89" t="str">
        <f>IF('M6 Invoer fouten'!$A22="","",'M6 berekening'!HD20)</f>
        <v/>
      </c>
      <c r="R30" s="89" t="str">
        <f>IF('M6 Invoer fouten'!$A22="","",'M6 berekening'!HI20)</f>
        <v/>
      </c>
      <c r="S30" s="89" t="str">
        <f>IF('M6 Invoer fouten'!$A22="","",'M6 berekening'!HN20)</f>
        <v/>
      </c>
      <c r="T30" s="89" t="str">
        <f>IF('M6 Invoer fouten'!$A22="","",'M6 berekening'!HS20)</f>
        <v/>
      </c>
      <c r="U30" s="103">
        <f>'M6 berekening'!HS20</f>
        <v>0</v>
      </c>
      <c r="V30" s="31">
        <f>'M6 berekening'!HX20</f>
        <v>0</v>
      </c>
      <c r="W30" s="31">
        <f>'M6 berekening'!IC20</f>
        <v>0</v>
      </c>
      <c r="X30" s="32">
        <f>'M6 berekening'!IH20</f>
        <v>0</v>
      </c>
      <c r="Y30" s="32">
        <f>'M6 berekening'!IM20</f>
        <v>0</v>
      </c>
    </row>
    <row r="31" spans="1:25">
      <c r="A31" s="88" t="str">
        <f>IF('M6 Invoer fouten'!A23="","",'M6 Invoer fouten'!A23)</f>
        <v/>
      </c>
      <c r="B31" s="89" t="str">
        <f>IF('M6 Invoer fouten'!$A23="","",'M6 berekening'!EG21)</f>
        <v/>
      </c>
      <c r="C31" s="89" t="str">
        <f>IF('M6 Invoer fouten'!$A23="","",'M6 berekening'!EL21)</f>
        <v/>
      </c>
      <c r="D31" s="89" t="str">
        <f>IF('M6 Invoer fouten'!$A23="","",'M6 berekening'!EQ21)</f>
        <v/>
      </c>
      <c r="E31" s="89" t="str">
        <f>IF('M6 Invoer fouten'!$A23="","",'M6 berekening'!EV21)</f>
        <v/>
      </c>
      <c r="F31" s="89" t="str">
        <f>IF('M6 Invoer fouten'!$A23="","",'M6 berekening'!FA21)</f>
        <v/>
      </c>
      <c r="G31" s="89" t="str">
        <f>IF('M6 Invoer fouten'!$A23="","",'M6 berekening'!FF21)</f>
        <v/>
      </c>
      <c r="H31" s="89" t="str">
        <f>IF('M6 Invoer fouten'!$A23="","",'M6 berekening'!FK21)</f>
        <v/>
      </c>
      <c r="I31" s="89" t="str">
        <f>IF('M6 Invoer fouten'!$A23="","",'M6 berekening'!FP21)</f>
        <v/>
      </c>
      <c r="J31" s="89" t="str">
        <f>IF('M6 Invoer fouten'!$A23="","",'M6 berekening'!FU21)</f>
        <v/>
      </c>
      <c r="K31" s="89" t="str">
        <f>IF('M6 Invoer fouten'!$A23="","",'M6 berekening'!FZ21)</f>
        <v/>
      </c>
      <c r="L31" s="89" t="str">
        <f>IF('M6 Invoer fouten'!$A23="","",'M6 berekening'!GE21)</f>
        <v/>
      </c>
      <c r="M31" s="89" t="str">
        <f>IF('M6 Invoer fouten'!$A23="","",'M6 berekening'!GJ21)</f>
        <v/>
      </c>
      <c r="N31" s="89" t="str">
        <f>IF('M6 Invoer fouten'!$A23="","",'M6 berekening'!GO21)</f>
        <v/>
      </c>
      <c r="O31" s="89" t="str">
        <f>IF('M6 Invoer fouten'!$A23="","",'M6 berekening'!GT21)</f>
        <v/>
      </c>
      <c r="P31" s="89" t="str">
        <f>IF('M6 Invoer fouten'!$A23="","",'M6 berekening'!GY21)</f>
        <v/>
      </c>
      <c r="Q31" s="89" t="str">
        <f>IF('M6 Invoer fouten'!$A23="","",'M6 berekening'!HD21)</f>
        <v/>
      </c>
      <c r="R31" s="89" t="str">
        <f>IF('M6 Invoer fouten'!$A23="","",'M6 berekening'!HI21)</f>
        <v/>
      </c>
      <c r="S31" s="89" t="str">
        <f>IF('M6 Invoer fouten'!$A23="","",'M6 berekening'!HN21)</f>
        <v/>
      </c>
      <c r="T31" s="89" t="str">
        <f>IF('M6 Invoer fouten'!$A23="","",'M6 berekening'!HS21)</f>
        <v/>
      </c>
      <c r="U31" s="103">
        <f>'M6 berekening'!HS21</f>
        <v>0</v>
      </c>
      <c r="V31" s="31">
        <f>'M6 berekening'!HX21</f>
        <v>0</v>
      </c>
      <c r="W31" s="31">
        <f>'M6 berekening'!IC21</f>
        <v>0</v>
      </c>
      <c r="X31" s="33">
        <f>'M6 berekening'!IH21</f>
        <v>0</v>
      </c>
      <c r="Y31" s="33">
        <f>'M6 berekening'!IM21</f>
        <v>0</v>
      </c>
    </row>
    <row r="32" spans="1:25">
      <c r="A32" s="88" t="str">
        <f>IF('M6 Invoer fouten'!A24="","",'M6 Invoer fouten'!A24)</f>
        <v/>
      </c>
      <c r="B32" s="89" t="str">
        <f>IF('M6 Invoer fouten'!$A24="","",'M6 berekening'!EG22)</f>
        <v/>
      </c>
      <c r="C32" s="89" t="str">
        <f>IF('M6 Invoer fouten'!$A24="","",'M6 berekening'!EL22)</f>
        <v/>
      </c>
      <c r="D32" s="89" t="str">
        <f>IF('M6 Invoer fouten'!$A24="","",'M6 berekening'!EQ22)</f>
        <v/>
      </c>
      <c r="E32" s="89" t="str">
        <f>IF('M6 Invoer fouten'!$A24="","",'M6 berekening'!EV22)</f>
        <v/>
      </c>
      <c r="F32" s="89" t="str">
        <f>IF('M6 Invoer fouten'!$A24="","",'M6 berekening'!FA22)</f>
        <v/>
      </c>
      <c r="G32" s="89" t="str">
        <f>IF('M6 Invoer fouten'!$A24="","",'M6 berekening'!FF22)</f>
        <v/>
      </c>
      <c r="H32" s="89" t="str">
        <f>IF('M6 Invoer fouten'!$A24="","",'M6 berekening'!FK22)</f>
        <v/>
      </c>
      <c r="I32" s="89" t="str">
        <f>IF('M6 Invoer fouten'!$A24="","",'M6 berekening'!FP22)</f>
        <v/>
      </c>
      <c r="J32" s="89" t="str">
        <f>IF('M6 Invoer fouten'!$A24="","",'M6 berekening'!FU22)</f>
        <v/>
      </c>
      <c r="K32" s="89" t="str">
        <f>IF('M6 Invoer fouten'!$A24="","",'M6 berekening'!FZ22)</f>
        <v/>
      </c>
      <c r="L32" s="89" t="str">
        <f>IF('M6 Invoer fouten'!$A24="","",'M6 berekening'!GE22)</f>
        <v/>
      </c>
      <c r="M32" s="89" t="str">
        <f>IF('M6 Invoer fouten'!$A24="","",'M6 berekening'!GJ22)</f>
        <v/>
      </c>
      <c r="N32" s="89" t="str">
        <f>IF('M6 Invoer fouten'!$A24="","",'M6 berekening'!GO22)</f>
        <v/>
      </c>
      <c r="O32" s="89" t="str">
        <f>IF('M6 Invoer fouten'!$A24="","",'M6 berekening'!GT22)</f>
        <v/>
      </c>
      <c r="P32" s="89" t="str">
        <f>IF('M6 Invoer fouten'!$A24="","",'M6 berekening'!GY22)</f>
        <v/>
      </c>
      <c r="Q32" s="89" t="str">
        <f>IF('M6 Invoer fouten'!$A24="","",'M6 berekening'!HD22)</f>
        <v/>
      </c>
      <c r="R32" s="89" t="str">
        <f>IF('M6 Invoer fouten'!$A24="","",'M6 berekening'!HI22)</f>
        <v/>
      </c>
      <c r="S32" s="89" t="str">
        <f>IF('M6 Invoer fouten'!$A24="","",'M6 berekening'!HN22)</f>
        <v/>
      </c>
      <c r="T32" s="89" t="str">
        <f>IF('M6 Invoer fouten'!$A24="","",'M6 berekening'!HS22)</f>
        <v/>
      </c>
      <c r="U32" s="103">
        <f>'M6 berekening'!HS22</f>
        <v>0</v>
      </c>
      <c r="V32" s="31">
        <f>'M6 berekening'!HX22</f>
        <v>0</v>
      </c>
      <c r="W32" s="31">
        <f>'M6 berekening'!IC22</f>
        <v>0</v>
      </c>
      <c r="X32" s="32">
        <f>'M6 berekening'!IH22</f>
        <v>0</v>
      </c>
      <c r="Y32" s="32">
        <f>'M6 berekening'!IM22</f>
        <v>0</v>
      </c>
    </row>
    <row r="33" spans="1:25">
      <c r="A33" s="88" t="str">
        <f>IF('M6 Invoer fouten'!A25="","",'M6 Invoer fouten'!A25)</f>
        <v/>
      </c>
      <c r="B33" s="89" t="str">
        <f>IF('M6 Invoer fouten'!$A25="","",'M6 berekening'!EG23)</f>
        <v/>
      </c>
      <c r="C33" s="89" t="str">
        <f>IF('M6 Invoer fouten'!$A25="","",'M6 berekening'!EL23)</f>
        <v/>
      </c>
      <c r="D33" s="89" t="str">
        <f>IF('M6 Invoer fouten'!$A25="","",'M6 berekening'!EQ23)</f>
        <v/>
      </c>
      <c r="E33" s="89" t="str">
        <f>IF('M6 Invoer fouten'!$A25="","",'M6 berekening'!EV23)</f>
        <v/>
      </c>
      <c r="F33" s="89" t="str">
        <f>IF('M6 Invoer fouten'!$A25="","",'M6 berekening'!FA23)</f>
        <v/>
      </c>
      <c r="G33" s="89" t="str">
        <f>IF('M6 Invoer fouten'!$A25="","",'M6 berekening'!FF23)</f>
        <v/>
      </c>
      <c r="H33" s="89" t="str">
        <f>IF('M6 Invoer fouten'!$A25="","",'M6 berekening'!FK23)</f>
        <v/>
      </c>
      <c r="I33" s="89" t="str">
        <f>IF('M6 Invoer fouten'!$A25="","",'M6 berekening'!FP23)</f>
        <v/>
      </c>
      <c r="J33" s="89" t="str">
        <f>IF('M6 Invoer fouten'!$A25="","",'M6 berekening'!FU23)</f>
        <v/>
      </c>
      <c r="K33" s="89" t="str">
        <f>IF('M6 Invoer fouten'!$A25="","",'M6 berekening'!FZ23)</f>
        <v/>
      </c>
      <c r="L33" s="89" t="str">
        <f>IF('M6 Invoer fouten'!$A25="","",'M6 berekening'!GE23)</f>
        <v/>
      </c>
      <c r="M33" s="89" t="str">
        <f>IF('M6 Invoer fouten'!$A25="","",'M6 berekening'!GJ23)</f>
        <v/>
      </c>
      <c r="N33" s="89" t="str">
        <f>IF('M6 Invoer fouten'!$A25="","",'M6 berekening'!GO23)</f>
        <v/>
      </c>
      <c r="O33" s="89" t="str">
        <f>IF('M6 Invoer fouten'!$A25="","",'M6 berekening'!GT23)</f>
        <v/>
      </c>
      <c r="P33" s="89" t="str">
        <f>IF('M6 Invoer fouten'!$A25="","",'M6 berekening'!GY23)</f>
        <v/>
      </c>
      <c r="Q33" s="89" t="str">
        <f>IF('M6 Invoer fouten'!$A25="","",'M6 berekening'!HD23)</f>
        <v/>
      </c>
      <c r="R33" s="89" t="str">
        <f>IF('M6 Invoer fouten'!$A25="","",'M6 berekening'!HI23)</f>
        <v/>
      </c>
      <c r="S33" s="89" t="str">
        <f>IF('M6 Invoer fouten'!$A25="","",'M6 berekening'!HN23)</f>
        <v/>
      </c>
      <c r="T33" s="89" t="str">
        <f>IF('M6 Invoer fouten'!$A25="","",'M6 berekening'!HS23)</f>
        <v/>
      </c>
      <c r="U33" s="103">
        <f>'M6 berekening'!HS23</f>
        <v>0</v>
      </c>
      <c r="V33" s="31">
        <f>'M6 berekening'!HX23</f>
        <v>0</v>
      </c>
      <c r="W33" s="31">
        <f>'M6 berekening'!IC23</f>
        <v>0</v>
      </c>
      <c r="X33" s="33">
        <f>'M6 berekening'!IH23</f>
        <v>0</v>
      </c>
      <c r="Y33" s="33">
        <f>'M6 berekening'!IM23</f>
        <v>0</v>
      </c>
    </row>
    <row r="34" spans="1:25">
      <c r="A34" s="88" t="str">
        <f>IF('M6 Invoer fouten'!A26="","",'M6 Invoer fouten'!A26)</f>
        <v/>
      </c>
      <c r="B34" s="89" t="str">
        <f>IF('M6 Invoer fouten'!$A26="","",'M6 berekening'!EG24)</f>
        <v/>
      </c>
      <c r="C34" s="89" t="str">
        <f>IF('M6 Invoer fouten'!$A26="","",'M6 berekening'!EL24)</f>
        <v/>
      </c>
      <c r="D34" s="89" t="str">
        <f>IF('M6 Invoer fouten'!$A26="","",'M6 berekening'!EQ24)</f>
        <v/>
      </c>
      <c r="E34" s="89" t="str">
        <f>IF('M6 Invoer fouten'!$A26="","",'M6 berekening'!EV24)</f>
        <v/>
      </c>
      <c r="F34" s="89" t="str">
        <f>IF('M6 Invoer fouten'!$A26="","",'M6 berekening'!FA24)</f>
        <v/>
      </c>
      <c r="G34" s="89" t="str">
        <f>IF('M6 Invoer fouten'!$A26="","",'M6 berekening'!FF24)</f>
        <v/>
      </c>
      <c r="H34" s="89" t="str">
        <f>IF('M6 Invoer fouten'!$A26="","",'M6 berekening'!FK24)</f>
        <v/>
      </c>
      <c r="I34" s="89" t="str">
        <f>IF('M6 Invoer fouten'!$A26="","",'M6 berekening'!FP24)</f>
        <v/>
      </c>
      <c r="J34" s="89" t="str">
        <f>IF('M6 Invoer fouten'!$A26="","",'M6 berekening'!FU24)</f>
        <v/>
      </c>
      <c r="K34" s="89" t="str">
        <f>IF('M6 Invoer fouten'!$A26="","",'M6 berekening'!FZ24)</f>
        <v/>
      </c>
      <c r="L34" s="89" t="str">
        <f>IF('M6 Invoer fouten'!$A26="","",'M6 berekening'!GE24)</f>
        <v/>
      </c>
      <c r="M34" s="89" t="str">
        <f>IF('M6 Invoer fouten'!$A26="","",'M6 berekening'!GJ24)</f>
        <v/>
      </c>
      <c r="N34" s="89" t="str">
        <f>IF('M6 Invoer fouten'!$A26="","",'M6 berekening'!GO24)</f>
        <v/>
      </c>
      <c r="O34" s="89" t="str">
        <f>IF('M6 Invoer fouten'!$A26="","",'M6 berekening'!GT24)</f>
        <v/>
      </c>
      <c r="P34" s="89" t="str">
        <f>IF('M6 Invoer fouten'!$A26="","",'M6 berekening'!GY24)</f>
        <v/>
      </c>
      <c r="Q34" s="89" t="str">
        <f>IF('M6 Invoer fouten'!$A26="","",'M6 berekening'!HD24)</f>
        <v/>
      </c>
      <c r="R34" s="89" t="str">
        <f>IF('M6 Invoer fouten'!$A26="","",'M6 berekening'!HI24)</f>
        <v/>
      </c>
      <c r="S34" s="89" t="str">
        <f>IF('M6 Invoer fouten'!$A26="","",'M6 berekening'!HN24)</f>
        <v/>
      </c>
      <c r="T34" s="89" t="str">
        <f>IF('M6 Invoer fouten'!$A26="","",'M6 berekening'!HS24)</f>
        <v/>
      </c>
      <c r="U34" s="103">
        <f>'M6 berekening'!HS24</f>
        <v>0</v>
      </c>
      <c r="V34" s="31">
        <f>'M6 berekening'!HX24</f>
        <v>0</v>
      </c>
      <c r="W34" s="31">
        <f>'M6 berekening'!IC24</f>
        <v>0</v>
      </c>
      <c r="X34" s="32">
        <f>'M6 berekening'!IH24</f>
        <v>0</v>
      </c>
      <c r="Y34" s="32">
        <f>'M6 berekening'!IM24</f>
        <v>0</v>
      </c>
    </row>
    <row r="35" spans="1:25">
      <c r="A35" s="88" t="str">
        <f>IF('M6 Invoer fouten'!A27="","",'M6 Invoer fouten'!A27)</f>
        <v/>
      </c>
      <c r="B35" s="89" t="str">
        <f>IF('M6 Invoer fouten'!$A27="","",'M6 berekening'!EG25)</f>
        <v/>
      </c>
      <c r="C35" s="89" t="str">
        <f>IF('M6 Invoer fouten'!$A27="","",'M6 berekening'!EL25)</f>
        <v/>
      </c>
      <c r="D35" s="89" t="str">
        <f>IF('M6 Invoer fouten'!$A27="","",'M6 berekening'!EQ25)</f>
        <v/>
      </c>
      <c r="E35" s="89" t="str">
        <f>IF('M6 Invoer fouten'!$A27="","",'M6 berekening'!EV25)</f>
        <v/>
      </c>
      <c r="F35" s="89" t="str">
        <f>IF('M6 Invoer fouten'!$A27="","",'M6 berekening'!FA25)</f>
        <v/>
      </c>
      <c r="G35" s="89" t="str">
        <f>IF('M6 Invoer fouten'!$A27="","",'M6 berekening'!FF25)</f>
        <v/>
      </c>
      <c r="H35" s="89" t="str">
        <f>IF('M6 Invoer fouten'!$A27="","",'M6 berekening'!FK25)</f>
        <v/>
      </c>
      <c r="I35" s="89" t="str">
        <f>IF('M6 Invoer fouten'!$A27="","",'M6 berekening'!FP25)</f>
        <v/>
      </c>
      <c r="J35" s="89" t="str">
        <f>IF('M6 Invoer fouten'!$A27="","",'M6 berekening'!FU25)</f>
        <v/>
      </c>
      <c r="K35" s="89" t="str">
        <f>IF('M6 Invoer fouten'!$A27="","",'M6 berekening'!FZ25)</f>
        <v/>
      </c>
      <c r="L35" s="89" t="str">
        <f>IF('M6 Invoer fouten'!$A27="","",'M6 berekening'!GE25)</f>
        <v/>
      </c>
      <c r="M35" s="89" t="str">
        <f>IF('M6 Invoer fouten'!$A27="","",'M6 berekening'!GJ25)</f>
        <v/>
      </c>
      <c r="N35" s="89" t="str">
        <f>IF('M6 Invoer fouten'!$A27="","",'M6 berekening'!GO25)</f>
        <v/>
      </c>
      <c r="O35" s="89" t="str">
        <f>IF('M6 Invoer fouten'!$A27="","",'M6 berekening'!GT25)</f>
        <v/>
      </c>
      <c r="P35" s="89" t="str">
        <f>IF('M6 Invoer fouten'!$A27="","",'M6 berekening'!GY25)</f>
        <v/>
      </c>
      <c r="Q35" s="89" t="str">
        <f>IF('M6 Invoer fouten'!$A27="","",'M6 berekening'!HD25)</f>
        <v/>
      </c>
      <c r="R35" s="89" t="str">
        <f>IF('M6 Invoer fouten'!$A27="","",'M6 berekening'!HI25)</f>
        <v/>
      </c>
      <c r="S35" s="89" t="str">
        <f>IF('M6 Invoer fouten'!$A27="","",'M6 berekening'!HN25)</f>
        <v/>
      </c>
      <c r="T35" s="89" t="str">
        <f>IF('M6 Invoer fouten'!$A27="","",'M6 berekening'!HS25)</f>
        <v/>
      </c>
      <c r="U35" s="21"/>
      <c r="V35" s="35"/>
      <c r="W35" s="12"/>
    </row>
    <row r="36" spans="1:25">
      <c r="A36" s="88" t="str">
        <f>IF('M6 Invoer fouten'!A28="","",'M6 Invoer fouten'!A28)</f>
        <v/>
      </c>
      <c r="B36" s="89" t="str">
        <f>IF('M6 Invoer fouten'!$A28="","",'M6 berekening'!EG26)</f>
        <v/>
      </c>
      <c r="C36" s="89" t="str">
        <f>IF('M6 Invoer fouten'!$A28="","",'M6 berekening'!EL26)</f>
        <v/>
      </c>
      <c r="D36" s="89" t="str">
        <f>IF('M6 Invoer fouten'!$A28="","",'M6 berekening'!EQ26)</f>
        <v/>
      </c>
      <c r="E36" s="89" t="str">
        <f>IF('M6 Invoer fouten'!$A28="","",'M6 berekening'!EV26)</f>
        <v/>
      </c>
      <c r="F36" s="89" t="str">
        <f>IF('M6 Invoer fouten'!$A28="","",'M6 berekening'!FA26)</f>
        <v/>
      </c>
      <c r="G36" s="89" t="str">
        <f>IF('M6 Invoer fouten'!$A28="","",'M6 berekening'!FF26)</f>
        <v/>
      </c>
      <c r="H36" s="89" t="str">
        <f>IF('M6 Invoer fouten'!$A28="","",'M6 berekening'!FK26)</f>
        <v/>
      </c>
      <c r="I36" s="89" t="str">
        <f>IF('M6 Invoer fouten'!$A28="","",'M6 berekening'!FP26)</f>
        <v/>
      </c>
      <c r="J36" s="89" t="str">
        <f>IF('M6 Invoer fouten'!$A28="","",'M6 berekening'!FU26)</f>
        <v/>
      </c>
      <c r="K36" s="89" t="str">
        <f>IF('M6 Invoer fouten'!$A28="","",'M6 berekening'!FZ26)</f>
        <v/>
      </c>
      <c r="L36" s="89" t="str">
        <f>IF('M6 Invoer fouten'!$A28="","",'M6 berekening'!GE26)</f>
        <v/>
      </c>
      <c r="M36" s="89" t="str">
        <f>IF('M6 Invoer fouten'!$A28="","",'M6 berekening'!GJ26)</f>
        <v/>
      </c>
      <c r="N36" s="89" t="str">
        <f>IF('M6 Invoer fouten'!$A28="","",'M6 berekening'!GO26)</f>
        <v/>
      </c>
      <c r="O36" s="89" t="str">
        <f>IF('M6 Invoer fouten'!$A28="","",'M6 berekening'!GT26)</f>
        <v/>
      </c>
      <c r="P36" s="89" t="str">
        <f>IF('M6 Invoer fouten'!$A28="","",'M6 berekening'!GY26)</f>
        <v/>
      </c>
      <c r="Q36" s="89" t="str">
        <f>IF('M6 Invoer fouten'!$A28="","",'M6 berekening'!HD26)</f>
        <v/>
      </c>
      <c r="R36" s="89" t="str">
        <f>IF('M6 Invoer fouten'!$A28="","",'M6 berekening'!HI26)</f>
        <v/>
      </c>
      <c r="S36" s="89" t="str">
        <f>IF('M6 Invoer fouten'!$A28="","",'M6 berekening'!HN26)</f>
        <v/>
      </c>
      <c r="T36" s="89" t="str">
        <f>IF('M6 Invoer fouten'!$A28="","",'M6 berekening'!HS26)</f>
        <v/>
      </c>
      <c r="U36" s="21"/>
      <c r="V36" s="21"/>
      <c r="W36" s="12"/>
    </row>
    <row r="37" spans="1:25">
      <c r="A37" s="88" t="str">
        <f>IF('M6 Invoer fouten'!A29="","",'M6 Invoer fouten'!A29)</f>
        <v/>
      </c>
      <c r="B37" s="89" t="str">
        <f>IF('M6 Invoer fouten'!$A29="","",'M6 berekening'!EG27)</f>
        <v/>
      </c>
      <c r="C37" s="89" t="str">
        <f>IF('M6 Invoer fouten'!$A29="","",'M6 berekening'!EL27)</f>
        <v/>
      </c>
      <c r="D37" s="89" t="str">
        <f>IF('M6 Invoer fouten'!$A29="","",'M6 berekening'!EQ27)</f>
        <v/>
      </c>
      <c r="E37" s="89" t="str">
        <f>IF('M6 Invoer fouten'!$A29="","",'M6 berekening'!EV27)</f>
        <v/>
      </c>
      <c r="F37" s="89" t="str">
        <f>IF('M6 Invoer fouten'!$A29="","",'M6 berekening'!FA27)</f>
        <v/>
      </c>
      <c r="G37" s="89" t="str">
        <f>IF('M6 Invoer fouten'!$A29="","",'M6 berekening'!FF27)</f>
        <v/>
      </c>
      <c r="H37" s="89" t="str">
        <f>IF('M6 Invoer fouten'!$A29="","",'M6 berekening'!FK27)</f>
        <v/>
      </c>
      <c r="I37" s="89" t="str">
        <f>IF('M6 Invoer fouten'!$A29="","",'M6 berekening'!FP27)</f>
        <v/>
      </c>
      <c r="J37" s="89" t="str">
        <f>IF('M6 Invoer fouten'!$A29="","",'M6 berekening'!FU27)</f>
        <v/>
      </c>
      <c r="K37" s="89" t="str">
        <f>IF('M6 Invoer fouten'!$A29="","",'M6 berekening'!FZ27)</f>
        <v/>
      </c>
      <c r="L37" s="89" t="str">
        <f>IF('M6 Invoer fouten'!$A29="","",'M6 berekening'!GE27)</f>
        <v/>
      </c>
      <c r="M37" s="89" t="str">
        <f>IF('M6 Invoer fouten'!$A29="","",'M6 berekening'!GJ27)</f>
        <v/>
      </c>
      <c r="N37" s="89" t="str">
        <f>IF('M6 Invoer fouten'!$A29="","",'M6 berekening'!GO27)</f>
        <v/>
      </c>
      <c r="O37" s="89" t="str">
        <f>IF('M6 Invoer fouten'!$A29="","",'M6 berekening'!GT27)</f>
        <v/>
      </c>
      <c r="P37" s="89" t="str">
        <f>IF('M6 Invoer fouten'!$A29="","",'M6 berekening'!GY27)</f>
        <v/>
      </c>
      <c r="Q37" s="89" t="str">
        <f>IF('M6 Invoer fouten'!$A29="","",'M6 berekening'!HD27)</f>
        <v/>
      </c>
      <c r="R37" s="89" t="str">
        <f>IF('M6 Invoer fouten'!$A29="","",'M6 berekening'!HI27)</f>
        <v/>
      </c>
      <c r="S37" s="89" t="str">
        <f>IF('M6 Invoer fouten'!$A29="","",'M6 berekening'!HN27)</f>
        <v/>
      </c>
      <c r="T37" s="89" t="str">
        <f>IF('M6 Invoer fouten'!$A29="","",'M6 berekening'!HS27)</f>
        <v/>
      </c>
      <c r="U37" s="21"/>
      <c r="V37" s="35"/>
      <c r="W37" s="12"/>
    </row>
    <row r="38" spans="1:25">
      <c r="A38" s="88" t="str">
        <f>IF('M6 Invoer fouten'!A30="","",'M6 Invoer fouten'!A30)</f>
        <v/>
      </c>
      <c r="B38" s="89" t="str">
        <f>IF('M6 Invoer fouten'!$A30="","",'M6 berekening'!EG28)</f>
        <v/>
      </c>
      <c r="C38" s="89" t="str">
        <f>IF('M6 Invoer fouten'!$A30="","",'M6 berekening'!EL28)</f>
        <v/>
      </c>
      <c r="D38" s="89" t="str">
        <f>IF('M6 Invoer fouten'!$A30="","",'M6 berekening'!EQ28)</f>
        <v/>
      </c>
      <c r="E38" s="89" t="str">
        <f>IF('M6 Invoer fouten'!$A30="","",'M6 berekening'!EV28)</f>
        <v/>
      </c>
      <c r="F38" s="89" t="str">
        <f>IF('M6 Invoer fouten'!$A30="","",'M6 berekening'!FA28)</f>
        <v/>
      </c>
      <c r="G38" s="89" t="str">
        <f>IF('M6 Invoer fouten'!$A30="","",'M6 berekening'!FF28)</f>
        <v/>
      </c>
      <c r="H38" s="89" t="str">
        <f>IF('M6 Invoer fouten'!$A30="","",'M6 berekening'!FK28)</f>
        <v/>
      </c>
      <c r="I38" s="89" t="str">
        <f>IF('M6 Invoer fouten'!$A30="","",'M6 berekening'!FP28)</f>
        <v/>
      </c>
      <c r="J38" s="89" t="str">
        <f>IF('M6 Invoer fouten'!$A30="","",'M6 berekening'!FU28)</f>
        <v/>
      </c>
      <c r="K38" s="89" t="str">
        <f>IF('M6 Invoer fouten'!$A30="","",'M6 berekening'!FZ28)</f>
        <v/>
      </c>
      <c r="L38" s="89" t="str">
        <f>IF('M6 Invoer fouten'!$A30="","",'M6 berekening'!GE28)</f>
        <v/>
      </c>
      <c r="M38" s="89" t="str">
        <f>IF('M6 Invoer fouten'!$A30="","",'M6 berekening'!GJ28)</f>
        <v/>
      </c>
      <c r="N38" s="89" t="str">
        <f>IF('M6 Invoer fouten'!$A30="","",'M6 berekening'!GO28)</f>
        <v/>
      </c>
      <c r="O38" s="89" t="str">
        <f>IF('M6 Invoer fouten'!$A30="","",'M6 berekening'!GT28)</f>
        <v/>
      </c>
      <c r="P38" s="89" t="str">
        <f>IF('M6 Invoer fouten'!$A30="","",'M6 berekening'!GY28)</f>
        <v/>
      </c>
      <c r="Q38" s="89" t="str">
        <f>IF('M6 Invoer fouten'!$A30="","",'M6 berekening'!HD28)</f>
        <v/>
      </c>
      <c r="R38" s="89" t="str">
        <f>IF('M6 Invoer fouten'!$A30="","",'M6 berekening'!HI28)</f>
        <v/>
      </c>
      <c r="S38" s="89" t="str">
        <f>IF('M6 Invoer fouten'!$A30="","",'M6 berekening'!HN28)</f>
        <v/>
      </c>
      <c r="T38" s="89" t="str">
        <f>IF('M6 Invoer fouten'!$A30="","",'M6 berekening'!HS28)</f>
        <v/>
      </c>
      <c r="U38" s="21"/>
      <c r="V38" s="21"/>
      <c r="W38" s="12"/>
    </row>
    <row r="39" spans="1:25">
      <c r="A39" s="88" t="str">
        <f>IF('M6 Invoer fouten'!A31="","",'M6 Invoer fouten'!A31)</f>
        <v/>
      </c>
      <c r="B39" s="89" t="str">
        <f>IF('M6 Invoer fouten'!$A31="","",'M6 berekening'!EG29)</f>
        <v/>
      </c>
      <c r="C39" s="89" t="str">
        <f>IF('M6 Invoer fouten'!$A31="","",'M6 berekening'!EL29)</f>
        <v/>
      </c>
      <c r="D39" s="89" t="str">
        <f>IF('M6 Invoer fouten'!$A31="","",'M6 berekening'!EQ29)</f>
        <v/>
      </c>
      <c r="E39" s="89" t="str">
        <f>IF('M6 Invoer fouten'!$A31="","",'M6 berekening'!EV29)</f>
        <v/>
      </c>
      <c r="F39" s="89" t="str">
        <f>IF('M6 Invoer fouten'!$A31="","",'M6 berekening'!FA29)</f>
        <v/>
      </c>
      <c r="G39" s="89" t="str">
        <f>IF('M6 Invoer fouten'!$A31="","",'M6 berekening'!FF29)</f>
        <v/>
      </c>
      <c r="H39" s="89" t="str">
        <f>IF('M6 Invoer fouten'!$A31="","",'M6 berekening'!FK29)</f>
        <v/>
      </c>
      <c r="I39" s="89" t="str">
        <f>IF('M6 Invoer fouten'!$A31="","",'M6 berekening'!FP29)</f>
        <v/>
      </c>
      <c r="J39" s="89" t="str">
        <f>IF('M6 Invoer fouten'!$A31="","",'M6 berekening'!FU29)</f>
        <v/>
      </c>
      <c r="K39" s="89" t="str">
        <f>IF('M6 Invoer fouten'!$A31="","",'M6 berekening'!FZ29)</f>
        <v/>
      </c>
      <c r="L39" s="89" t="str">
        <f>IF('M6 Invoer fouten'!$A31="","",'M6 berekening'!GE29)</f>
        <v/>
      </c>
      <c r="M39" s="89" t="str">
        <f>IF('M6 Invoer fouten'!$A31="","",'M6 berekening'!GJ29)</f>
        <v/>
      </c>
      <c r="N39" s="89" t="str">
        <f>IF('M6 Invoer fouten'!$A31="","",'M6 berekening'!GO29)</f>
        <v/>
      </c>
      <c r="O39" s="89" t="str">
        <f>IF('M6 Invoer fouten'!$A31="","",'M6 berekening'!GT29)</f>
        <v/>
      </c>
      <c r="P39" s="89" t="str">
        <f>IF('M6 Invoer fouten'!$A31="","",'M6 berekening'!GY29)</f>
        <v/>
      </c>
      <c r="Q39" s="89" t="str">
        <f>IF('M6 Invoer fouten'!$A31="","",'M6 berekening'!HD29)</f>
        <v/>
      </c>
      <c r="R39" s="89" t="str">
        <f>IF('M6 Invoer fouten'!$A31="","",'M6 berekening'!HI29)</f>
        <v/>
      </c>
      <c r="S39" s="89" t="str">
        <f>IF('M6 Invoer fouten'!$A31="","",'M6 berekening'!HN29)</f>
        <v/>
      </c>
      <c r="T39" s="89" t="str">
        <f>IF('M6 Invoer fouten'!$A31="","",'M6 berekening'!HS29)</f>
        <v/>
      </c>
      <c r="U39" s="21"/>
      <c r="V39" s="35"/>
      <c r="W39" s="12"/>
    </row>
    <row r="40" spans="1:25">
      <c r="A40" s="88" t="str">
        <f>IF('M6 Invoer fouten'!A32="","",'M6 Invoer fouten'!A32)</f>
        <v/>
      </c>
      <c r="B40" s="89" t="str">
        <f>IF('M6 Invoer fouten'!$A32="","",'M6 berekening'!EG30)</f>
        <v/>
      </c>
      <c r="C40" s="89" t="str">
        <f>IF('M6 Invoer fouten'!$A32="","",'M6 berekening'!EL30)</f>
        <v/>
      </c>
      <c r="D40" s="89" t="str">
        <f>IF('M6 Invoer fouten'!$A32="","",'M6 berekening'!EQ30)</f>
        <v/>
      </c>
      <c r="E40" s="89" t="str">
        <f>IF('M6 Invoer fouten'!$A32="","",'M6 berekening'!EV30)</f>
        <v/>
      </c>
      <c r="F40" s="89" t="str">
        <f>IF('M6 Invoer fouten'!$A32="","",'M6 berekening'!FA30)</f>
        <v/>
      </c>
      <c r="G40" s="89" t="str">
        <f>IF('M6 Invoer fouten'!$A32="","",'M6 berekening'!FF30)</f>
        <v/>
      </c>
      <c r="H40" s="89" t="str">
        <f>IF('M6 Invoer fouten'!$A32="","",'M6 berekening'!FK30)</f>
        <v/>
      </c>
      <c r="I40" s="89" t="str">
        <f>IF('M6 Invoer fouten'!$A32="","",'M6 berekening'!FP30)</f>
        <v/>
      </c>
      <c r="J40" s="89" t="str">
        <f>IF('M6 Invoer fouten'!$A32="","",'M6 berekening'!FU30)</f>
        <v/>
      </c>
      <c r="K40" s="89" t="str">
        <f>IF('M6 Invoer fouten'!$A32="","",'M6 berekening'!FZ30)</f>
        <v/>
      </c>
      <c r="L40" s="89" t="str">
        <f>IF('M6 Invoer fouten'!$A32="","",'M6 berekening'!GE30)</f>
        <v/>
      </c>
      <c r="M40" s="89" t="str">
        <f>IF('M6 Invoer fouten'!$A32="","",'M6 berekening'!GJ30)</f>
        <v/>
      </c>
      <c r="N40" s="89" t="str">
        <f>IF('M6 Invoer fouten'!$A32="","",'M6 berekening'!GO30)</f>
        <v/>
      </c>
      <c r="O40" s="89" t="str">
        <f>IF('M6 Invoer fouten'!$A32="","",'M6 berekening'!GT30)</f>
        <v/>
      </c>
      <c r="P40" s="89" t="str">
        <f>IF('M6 Invoer fouten'!$A32="","",'M6 berekening'!GY30)</f>
        <v/>
      </c>
      <c r="Q40" s="89" t="str">
        <f>IF('M6 Invoer fouten'!$A32="","",'M6 berekening'!HD30)</f>
        <v/>
      </c>
      <c r="R40" s="89" t="str">
        <f>IF('M6 Invoer fouten'!$A32="","",'M6 berekening'!HI30)</f>
        <v/>
      </c>
      <c r="S40" s="89" t="str">
        <f>IF('M6 Invoer fouten'!$A32="","",'M6 berekening'!HN30)</f>
        <v/>
      </c>
      <c r="T40" s="89" t="str">
        <f>IF('M6 Invoer fouten'!$A32="","",'M6 berekening'!HS30)</f>
        <v/>
      </c>
      <c r="U40" s="21"/>
      <c r="V40" s="21"/>
      <c r="W40" s="12"/>
    </row>
    <row r="41" spans="1:25">
      <c r="A41" s="88" t="str">
        <f>IF('M6 Invoer fouten'!A33="","",'M6 Invoer fouten'!A33)</f>
        <v/>
      </c>
      <c r="B41" s="89" t="str">
        <f>IF('M6 Invoer fouten'!$A33="","",'M6 berekening'!EG31)</f>
        <v/>
      </c>
      <c r="C41" s="89" t="str">
        <f>IF('M6 Invoer fouten'!$A33="","",'M6 berekening'!EL31)</f>
        <v/>
      </c>
      <c r="D41" s="89" t="str">
        <f>IF('M6 Invoer fouten'!$A33="","",'M6 berekening'!EQ31)</f>
        <v/>
      </c>
      <c r="E41" s="89" t="str">
        <f>IF('M6 Invoer fouten'!$A33="","",'M6 berekening'!EV31)</f>
        <v/>
      </c>
      <c r="F41" s="89" t="str">
        <f>IF('M6 Invoer fouten'!$A33="","",'M6 berekening'!FA31)</f>
        <v/>
      </c>
      <c r="G41" s="89" t="str">
        <f>IF('M6 Invoer fouten'!$A33="","",'M6 berekening'!FF31)</f>
        <v/>
      </c>
      <c r="H41" s="89" t="str">
        <f>IF('M6 Invoer fouten'!$A33="","",'M6 berekening'!FK31)</f>
        <v/>
      </c>
      <c r="I41" s="89" t="str">
        <f>IF('M6 Invoer fouten'!$A33="","",'M6 berekening'!FP31)</f>
        <v/>
      </c>
      <c r="J41" s="89" t="str">
        <f>IF('M6 Invoer fouten'!$A33="","",'M6 berekening'!FU31)</f>
        <v/>
      </c>
      <c r="K41" s="89" t="str">
        <f>IF('M6 Invoer fouten'!$A33="","",'M6 berekening'!FZ31)</f>
        <v/>
      </c>
      <c r="L41" s="89" t="str">
        <f>IF('M6 Invoer fouten'!$A33="","",'M6 berekening'!GE31)</f>
        <v/>
      </c>
      <c r="M41" s="89" t="str">
        <f>IF('M6 Invoer fouten'!$A33="","",'M6 berekening'!GJ31)</f>
        <v/>
      </c>
      <c r="N41" s="89" t="str">
        <f>IF('M6 Invoer fouten'!$A33="","",'M6 berekening'!GO31)</f>
        <v/>
      </c>
      <c r="O41" s="89" t="str">
        <f>IF('M6 Invoer fouten'!$A33="","",'M6 berekening'!GT31)</f>
        <v/>
      </c>
      <c r="P41" s="89" t="str">
        <f>IF('M6 Invoer fouten'!$A33="","",'M6 berekening'!GY31)</f>
        <v/>
      </c>
      <c r="Q41" s="89" t="str">
        <f>IF('M6 Invoer fouten'!$A33="","",'M6 berekening'!HD31)</f>
        <v/>
      </c>
      <c r="R41" s="89" t="str">
        <f>IF('M6 Invoer fouten'!$A33="","",'M6 berekening'!HI31)</f>
        <v/>
      </c>
      <c r="S41" s="89" t="str">
        <f>IF('M6 Invoer fouten'!$A33="","",'M6 berekening'!HN31)</f>
        <v/>
      </c>
      <c r="T41" s="89" t="str">
        <f>IF('M6 Invoer fouten'!$A33="","",'M6 berekening'!HS31)</f>
        <v/>
      </c>
      <c r="U41" s="21"/>
      <c r="V41" s="35"/>
      <c r="W41" s="12"/>
    </row>
    <row r="42" spans="1:25">
      <c r="A42" s="88" t="str">
        <f>IF('M6 Invoer fouten'!A34="","",'M6 Invoer fouten'!A34)</f>
        <v/>
      </c>
      <c r="B42" s="89" t="str">
        <f>IF('M6 Invoer fouten'!$A34="","",'M6 berekening'!EG32)</f>
        <v/>
      </c>
      <c r="C42" s="89" t="str">
        <f>IF('M6 Invoer fouten'!$A34="","",'M6 berekening'!EL32)</f>
        <v/>
      </c>
      <c r="D42" s="89" t="str">
        <f>IF('M6 Invoer fouten'!$A34="","",'M6 berekening'!EQ32)</f>
        <v/>
      </c>
      <c r="E42" s="89" t="str">
        <f>IF('M6 Invoer fouten'!$A34="","",'M6 berekening'!EV32)</f>
        <v/>
      </c>
      <c r="F42" s="89" t="str">
        <f>IF('M6 Invoer fouten'!$A34="","",'M6 berekening'!FA32)</f>
        <v/>
      </c>
      <c r="G42" s="89" t="str">
        <f>IF('M6 Invoer fouten'!$A34="","",'M6 berekening'!FF32)</f>
        <v/>
      </c>
      <c r="H42" s="89" t="str">
        <f>IF('M6 Invoer fouten'!$A34="","",'M6 berekening'!FK32)</f>
        <v/>
      </c>
      <c r="I42" s="89" t="str">
        <f>IF('M6 Invoer fouten'!$A34="","",'M6 berekening'!FP32)</f>
        <v/>
      </c>
      <c r="J42" s="89" t="str">
        <f>IF('M6 Invoer fouten'!$A34="","",'M6 berekening'!FU32)</f>
        <v/>
      </c>
      <c r="K42" s="89" t="str">
        <f>IF('M6 Invoer fouten'!$A34="","",'M6 berekening'!FZ32)</f>
        <v/>
      </c>
      <c r="L42" s="89" t="str">
        <f>IF('M6 Invoer fouten'!$A34="","",'M6 berekening'!GE32)</f>
        <v/>
      </c>
      <c r="M42" s="89" t="str">
        <f>IF('M6 Invoer fouten'!$A34="","",'M6 berekening'!GJ32)</f>
        <v/>
      </c>
      <c r="N42" s="89" t="str">
        <f>IF('M6 Invoer fouten'!$A34="","",'M6 berekening'!GO32)</f>
        <v/>
      </c>
      <c r="O42" s="89" t="str">
        <f>IF('M6 Invoer fouten'!$A34="","",'M6 berekening'!GT32)</f>
        <v/>
      </c>
      <c r="P42" s="89" t="str">
        <f>IF('M6 Invoer fouten'!$A34="","",'M6 berekening'!GY32)</f>
        <v/>
      </c>
      <c r="Q42" s="89" t="str">
        <f>IF('M6 Invoer fouten'!$A34="","",'M6 berekening'!HD32)</f>
        <v/>
      </c>
      <c r="R42" s="89" t="str">
        <f>IF('M6 Invoer fouten'!$A34="","",'M6 berekening'!HI32)</f>
        <v/>
      </c>
      <c r="S42" s="89" t="str">
        <f>IF('M6 Invoer fouten'!$A34="","",'M6 berekening'!HN32)</f>
        <v/>
      </c>
      <c r="T42" s="89" t="str">
        <f>IF('M6 Invoer fouten'!$A34="","",'M6 berekening'!HS32)</f>
        <v/>
      </c>
      <c r="U42" s="21"/>
      <c r="V42" s="21"/>
      <c r="W42" s="12"/>
    </row>
  </sheetData>
  <sheetProtection password="86AE" sheet="1" objects="1" scenarios="1"/>
  <mergeCells count="16">
    <mergeCell ref="U5:V5"/>
    <mergeCell ref="U6:V6"/>
    <mergeCell ref="U7:V7"/>
    <mergeCell ref="U9:V9"/>
    <mergeCell ref="W1:Y1"/>
    <mergeCell ref="W5:Y5"/>
    <mergeCell ref="W6:Y6"/>
    <mergeCell ref="W7:Y7"/>
    <mergeCell ref="W9:Y9"/>
    <mergeCell ref="L1:Q1"/>
    <mergeCell ref="T1:T3"/>
    <mergeCell ref="B1:E1"/>
    <mergeCell ref="F1:G1"/>
    <mergeCell ref="H1:H3"/>
    <mergeCell ref="I1:K1"/>
    <mergeCell ref="R1:S1"/>
  </mergeCells>
  <phoneticPr fontId="2" type="noConversion"/>
  <pageMargins left="0.43307086614173229" right="0.27559055118110237" top="0.74803149606299213" bottom="0.74803149606299213" header="0.31496062992125984" footer="0.31496062992125984"/>
  <pageSetup paperSize="9" scale="7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M6 berekening</vt:lpstr>
      <vt:lpstr>M6 Invoer fouten</vt:lpstr>
      <vt:lpstr>M6 Overzicht</vt:lpstr>
      <vt:lpstr>'M6 Overzicht'!Afdrukbereik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</cp:lastModifiedBy>
  <cp:lastPrinted>2012-01-23T13:51:20Z</cp:lastPrinted>
  <dcterms:created xsi:type="dcterms:W3CDTF">2011-12-01T12:59:43Z</dcterms:created>
  <dcterms:modified xsi:type="dcterms:W3CDTF">2012-01-23T15:47:57Z</dcterms:modified>
</cp:coreProperties>
</file>